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0050" activeTab="1"/>
  </bookViews>
  <sheets>
    <sheet name="NET" sheetId="1" r:id="rId1"/>
    <sheet name="BRUT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<sst xmlns="http://schemas.openxmlformats.org/spreadsheetml/2006/main" count="74" uniqueCount="39">
  <si>
    <t>Nom du Club</t>
  </si>
  <si>
    <t>1ère Manche</t>
  </si>
  <si>
    <t>2me Manche</t>
  </si>
  <si>
    <t>3ème Manche</t>
  </si>
  <si>
    <t>4ème Manche</t>
  </si>
  <si>
    <t>5ème Manche</t>
  </si>
  <si>
    <t>Classement général</t>
  </si>
  <si>
    <t>2ème Manche</t>
  </si>
  <si>
    <t>Classement NET Championnat Départemental</t>
  </si>
  <si>
    <t>Classement BRUT Championnat Départemental</t>
  </si>
  <si>
    <t>USAC-1</t>
  </si>
  <si>
    <t>CSAD Angers-2</t>
  </si>
  <si>
    <t>GECA-1</t>
  </si>
  <si>
    <t>ASCEMMA-1</t>
  </si>
  <si>
    <t>ASCEMMA-2</t>
  </si>
  <si>
    <t>ASCEMMA-5</t>
  </si>
  <si>
    <t>ATSCAF49-2</t>
  </si>
  <si>
    <t>PGA-1</t>
  </si>
  <si>
    <t>ASCEMMA-3</t>
  </si>
  <si>
    <t>VALEO-1</t>
  </si>
  <si>
    <t>AS CREDIT MUTUEL-1</t>
  </si>
  <si>
    <t>CSAD Angers-3</t>
  </si>
  <si>
    <t>ASCEMMA-4</t>
  </si>
  <si>
    <t>ST MICROELECTRONIC-1</t>
  </si>
  <si>
    <t>ASCEMA-1</t>
  </si>
  <si>
    <t>2FOPEN49-1</t>
  </si>
  <si>
    <t>CSAD Prytanée-1</t>
  </si>
  <si>
    <t>2FOPEN49-2</t>
  </si>
  <si>
    <t>CSAD Angers-1</t>
  </si>
  <si>
    <t>ESCAAM-1</t>
  </si>
  <si>
    <t>AS CREDIT MUTUEL-2</t>
  </si>
  <si>
    <t>AS LA MAYENNE-1</t>
  </si>
  <si>
    <t>ATSCAF49-1</t>
  </si>
  <si>
    <t>ATSCAF49-3</t>
  </si>
  <si>
    <t>RACC-1</t>
  </si>
  <si>
    <t>ASCEMA-2</t>
  </si>
  <si>
    <t>ST MICROELECTRONIC-2</t>
  </si>
  <si>
    <t>USAC-2</t>
  </si>
  <si>
    <t>2FOPEN53-1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</si>
</sst>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34" borderId="15" xfId="0" applyFont="1" applyFill="1" applyBorder="1" applyAlignment="1" applyProtection="1">
      <alignment horizontal="center"/>
      <protection hidden="1"/>
    </xf>
    <xf numFmtId="0" fontId="3" fillId="34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3" fillId="35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AIN\Documents\DOC%202016\Golf\GE\Saison%202019\Championnat%20D&#233;partemental\2%20-%20G&#233;n&#233;rateur%20Fiche%20Engagement%20Comp&#233;tition%202018\2019-cd49-D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férence CD44 - D5"/>
      <sheetName val="Référence CD44 - promotion"/>
      <sheetName val="Référence CD49-toutes poules"/>
      <sheetName val="master manche"/>
      <sheetName val="1ère manche"/>
      <sheetName val="2ème manche"/>
      <sheetName val="3ème manche"/>
      <sheetName val="4ème manche"/>
      <sheetName val="5ème manche"/>
      <sheetName val="Net"/>
      <sheetName val="Brut"/>
    </sheetNames>
    <sheetDataSet>
      <sheetData sheetId="4">
        <row r="5">
          <cell r="C5" t="str">
            <v>2FOPEN49-1</v>
          </cell>
          <cell r="D5" t="str">
            <v>NEMETZ Jean Marie</v>
          </cell>
          <cell r="E5">
            <v>49931258</v>
          </cell>
          <cell r="G5">
            <v>22</v>
          </cell>
          <cell r="H5">
            <v>5</v>
          </cell>
          <cell r="I5">
            <v>88</v>
          </cell>
          <cell r="J5">
            <v>23</v>
          </cell>
          <cell r="K5" t="str">
            <v>N</v>
          </cell>
        </row>
        <row r="6">
          <cell r="C6" t="str">
            <v>2FOPEN49-1</v>
          </cell>
          <cell r="D6" t="str">
            <v>GARCIA Jean-Francois</v>
          </cell>
          <cell r="E6">
            <v>542498208</v>
          </cell>
          <cell r="G6">
            <v>32</v>
          </cell>
          <cell r="H6">
            <v>12</v>
          </cell>
          <cell r="K6" t="str">
            <v>N</v>
          </cell>
        </row>
        <row r="7">
          <cell r="C7" t="str">
            <v>2FOPEN49-1</v>
          </cell>
          <cell r="D7" t="str">
            <v>GUIMARD Aline</v>
          </cell>
          <cell r="E7">
            <v>510488109</v>
          </cell>
          <cell r="G7">
            <v>32</v>
          </cell>
          <cell r="H7">
            <v>6</v>
          </cell>
          <cell r="K7" t="str">
            <v>N</v>
          </cell>
        </row>
        <row r="8">
          <cell r="C8" t="str">
            <v>2FOPEN49-1</v>
          </cell>
          <cell r="D8" t="str">
            <v>JEANGUILLAUME Christian</v>
          </cell>
          <cell r="E8">
            <v>543904178</v>
          </cell>
          <cell r="G8">
            <v>15</v>
          </cell>
          <cell r="H8">
            <v>3</v>
          </cell>
          <cell r="K8" t="str">
            <v>N</v>
          </cell>
        </row>
        <row r="9">
          <cell r="C9" t="str">
            <v>2FOPEN49-1</v>
          </cell>
          <cell r="D9" t="str">
            <v>BORDET Laurent</v>
          </cell>
          <cell r="E9">
            <v>521873243</v>
          </cell>
          <cell r="G9">
            <v>24</v>
          </cell>
          <cell r="H9">
            <v>4</v>
          </cell>
          <cell r="K9" t="str">
            <v>N</v>
          </cell>
        </row>
        <row r="10">
          <cell r="C10" t="str">
            <v>2FOPEN49-2</v>
          </cell>
          <cell r="D10" t="str">
            <v>CRESPIN Françoise</v>
          </cell>
          <cell r="E10">
            <v>49516232</v>
          </cell>
          <cell r="G10">
            <v>25</v>
          </cell>
          <cell r="H10">
            <v>4</v>
          </cell>
          <cell r="I10">
            <v>85</v>
          </cell>
          <cell r="J10">
            <v>15</v>
          </cell>
          <cell r="K10" t="str">
            <v>N</v>
          </cell>
        </row>
        <row r="11">
          <cell r="C11" t="str">
            <v>2FOPEN49-2</v>
          </cell>
          <cell r="D11" t="str">
            <v>CHABRISSOUX Anne Béatrice</v>
          </cell>
          <cell r="E11">
            <v>513055311</v>
          </cell>
          <cell r="G11">
            <v>30</v>
          </cell>
          <cell r="H11">
            <v>5</v>
          </cell>
          <cell r="K11" t="str">
            <v>N</v>
          </cell>
        </row>
        <row r="12">
          <cell r="C12" t="str">
            <v>2FOPEN49-2</v>
          </cell>
          <cell r="D12" t="str">
            <v>LEROYER Astrid</v>
          </cell>
          <cell r="E12">
            <v>41201328</v>
          </cell>
          <cell r="G12">
            <v>30</v>
          </cell>
          <cell r="H12">
            <v>6</v>
          </cell>
          <cell r="K12" t="str">
            <v>N</v>
          </cell>
        </row>
        <row r="13">
          <cell r="C13" t="str">
            <v>2FOPEN49-2</v>
          </cell>
        </row>
        <row r="14">
          <cell r="C14" t="str">
            <v>2FOPEN49-2</v>
          </cell>
          <cell r="G14">
            <v>0</v>
          </cell>
          <cell r="H14">
            <v>0</v>
          </cell>
        </row>
        <row r="15">
          <cell r="C15" t="str">
            <v>2FOPEN53-1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 t="str">
            <v>2FOPEN53-1</v>
          </cell>
          <cell r="G16">
            <v>0</v>
          </cell>
          <cell r="H16">
            <v>0</v>
          </cell>
        </row>
        <row r="17">
          <cell r="C17" t="str">
            <v>2FOPEN53-1</v>
          </cell>
          <cell r="G17">
            <v>0</v>
          </cell>
          <cell r="H17">
            <v>0</v>
          </cell>
        </row>
        <row r="18">
          <cell r="C18" t="str">
            <v>2FOPEN53-1</v>
          </cell>
          <cell r="G18">
            <v>0</v>
          </cell>
          <cell r="H18">
            <v>0</v>
          </cell>
        </row>
        <row r="19">
          <cell r="C19" t="str">
            <v>2FOPEN53-1</v>
          </cell>
          <cell r="G19">
            <v>0</v>
          </cell>
          <cell r="H19">
            <v>0</v>
          </cell>
        </row>
        <row r="20">
          <cell r="C20" t="str">
            <v>AS CREDIT MUTUEL-1</v>
          </cell>
          <cell r="D20" t="str">
            <v>CHARDIN LETERTRE Sandrine</v>
          </cell>
          <cell r="E20">
            <v>41906142</v>
          </cell>
          <cell r="G20">
            <v>28</v>
          </cell>
          <cell r="H20">
            <v>9</v>
          </cell>
          <cell r="I20">
            <v>99</v>
          </cell>
          <cell r="J20">
            <v>31</v>
          </cell>
          <cell r="K20" t="str">
            <v>N</v>
          </cell>
        </row>
        <row r="21">
          <cell r="C21" t="str">
            <v>AS CREDIT MUTUEL-1</v>
          </cell>
          <cell r="D21" t="str">
            <v>LION Georges</v>
          </cell>
          <cell r="E21">
            <v>45721257</v>
          </cell>
          <cell r="G21">
            <v>30</v>
          </cell>
          <cell r="H21">
            <v>11</v>
          </cell>
          <cell r="K21" t="str">
            <v>N</v>
          </cell>
        </row>
        <row r="22">
          <cell r="C22" t="str">
            <v>AS CREDIT MUTUEL-1</v>
          </cell>
          <cell r="D22" t="str">
            <v>HARY Serge</v>
          </cell>
          <cell r="E22">
            <v>523006319</v>
          </cell>
          <cell r="G22">
            <v>23</v>
          </cell>
          <cell r="H22">
            <v>2</v>
          </cell>
          <cell r="K22" t="str">
            <v>N</v>
          </cell>
        </row>
        <row r="23">
          <cell r="C23" t="str">
            <v>AS CREDIT MUTUEL-1</v>
          </cell>
          <cell r="D23" t="str">
            <v>BELOIR Philippe</v>
          </cell>
          <cell r="E23">
            <v>542280200</v>
          </cell>
          <cell r="G23">
            <v>35</v>
          </cell>
          <cell r="H23">
            <v>11</v>
          </cell>
          <cell r="K23" t="str">
            <v>N</v>
          </cell>
        </row>
        <row r="24">
          <cell r="C24" t="str">
            <v>AS CREDIT MUTUEL-1</v>
          </cell>
          <cell r="D24" t="str">
            <v>BOUVIER Stanislas</v>
          </cell>
          <cell r="E24">
            <v>47413076</v>
          </cell>
          <cell r="G24">
            <v>34</v>
          </cell>
          <cell r="H24">
            <v>9</v>
          </cell>
          <cell r="K24" t="str">
            <v>N</v>
          </cell>
        </row>
        <row r="25">
          <cell r="C25" t="str">
            <v>AS CREDIT MUTUEL-2</v>
          </cell>
          <cell r="D25" t="str">
            <v>JUHEL Eric</v>
          </cell>
          <cell r="E25">
            <v>535921272</v>
          </cell>
          <cell r="G25">
            <v>34</v>
          </cell>
          <cell r="H25">
            <v>6</v>
          </cell>
          <cell r="I25">
            <v>77</v>
          </cell>
          <cell r="J25">
            <v>14</v>
          </cell>
          <cell r="K25" t="str">
            <v>N</v>
          </cell>
        </row>
        <row r="26">
          <cell r="C26" t="str">
            <v>AS CREDIT MUTUEL-2</v>
          </cell>
          <cell r="D26" t="str">
            <v>JUHEL Marie-Jeanne</v>
          </cell>
          <cell r="E26">
            <v>513045288</v>
          </cell>
          <cell r="G26">
            <v>43</v>
          </cell>
          <cell r="H26">
            <v>8</v>
          </cell>
          <cell r="K26" t="str">
            <v>N</v>
          </cell>
        </row>
        <row r="27">
          <cell r="C27" t="str">
            <v>AS CREDIT MUTUEL-2</v>
          </cell>
          <cell r="G27">
            <v>0</v>
          </cell>
          <cell r="H27">
            <v>0</v>
          </cell>
        </row>
        <row r="28">
          <cell r="C28" t="str">
            <v>AS CREDIT MUTUEL-2</v>
          </cell>
          <cell r="G28">
            <v>0</v>
          </cell>
          <cell r="H28">
            <v>0</v>
          </cell>
        </row>
        <row r="29">
          <cell r="C29" t="str">
            <v>AS CREDIT MUTUEL-2</v>
          </cell>
          <cell r="G29">
            <v>0</v>
          </cell>
          <cell r="H29">
            <v>0</v>
          </cell>
        </row>
        <row r="30">
          <cell r="C30" t="str">
            <v>AS LA MAYENNE-1</v>
          </cell>
          <cell r="D30" t="str">
            <v>RIOU Véronique</v>
          </cell>
          <cell r="E30">
            <v>518882267</v>
          </cell>
          <cell r="G30">
            <v>19</v>
          </cell>
          <cell r="H30">
            <v>7</v>
          </cell>
          <cell r="I30">
            <v>76</v>
          </cell>
          <cell r="J30">
            <v>45</v>
          </cell>
          <cell r="K30" t="str">
            <v>N</v>
          </cell>
        </row>
        <row r="31">
          <cell r="C31" t="str">
            <v>AS LA MAYENNE-1</v>
          </cell>
          <cell r="D31" t="str">
            <v>NAIRIERE Dominique</v>
          </cell>
          <cell r="E31">
            <v>511541281</v>
          </cell>
          <cell r="G31">
            <v>35</v>
          </cell>
          <cell r="H31">
            <v>28</v>
          </cell>
          <cell r="K31" t="str">
            <v>N</v>
          </cell>
        </row>
        <row r="32">
          <cell r="C32" t="str">
            <v>AS LA MAYENNE-1</v>
          </cell>
          <cell r="D32" t="str">
            <v>JEULAND Jean-Yves</v>
          </cell>
          <cell r="E32">
            <v>524544272</v>
          </cell>
          <cell r="G32">
            <v>22</v>
          </cell>
          <cell r="H32">
            <v>10</v>
          </cell>
          <cell r="K32" t="str">
            <v>N</v>
          </cell>
        </row>
        <row r="33">
          <cell r="C33" t="str">
            <v>AS LA MAYENNE-1</v>
          </cell>
          <cell r="G33">
            <v>0</v>
          </cell>
          <cell r="H33">
            <v>0</v>
          </cell>
        </row>
        <row r="34">
          <cell r="C34" t="str">
            <v>AS LA MAYENNE-1</v>
          </cell>
          <cell r="G34">
            <v>0</v>
          </cell>
          <cell r="H34">
            <v>0</v>
          </cell>
        </row>
        <row r="35">
          <cell r="C35" t="str">
            <v>ASCEMA-1</v>
          </cell>
          <cell r="D35" t="str">
            <v>VIGNERON François</v>
          </cell>
          <cell r="E35">
            <v>521734170</v>
          </cell>
          <cell r="G35">
            <v>36</v>
          </cell>
          <cell r="H35">
            <v>13</v>
          </cell>
          <cell r="I35">
            <v>93</v>
          </cell>
          <cell r="J35">
            <v>21</v>
          </cell>
          <cell r="K35" t="str">
            <v>N</v>
          </cell>
        </row>
        <row r="36">
          <cell r="C36" t="str">
            <v>ASCEMA-1</v>
          </cell>
          <cell r="D36" t="str">
            <v>MOREAU Christian</v>
          </cell>
          <cell r="E36">
            <v>43360031</v>
          </cell>
          <cell r="G36">
            <v>23</v>
          </cell>
          <cell r="H36">
            <v>0</v>
          </cell>
          <cell r="K36" t="str">
            <v>O</v>
          </cell>
        </row>
        <row r="37">
          <cell r="C37" t="str">
            <v>ASCEMA-1</v>
          </cell>
          <cell r="D37" t="str">
            <v>DENY Hubert</v>
          </cell>
          <cell r="E37">
            <v>544390212</v>
          </cell>
          <cell r="G37">
            <v>30</v>
          </cell>
          <cell r="H37">
            <v>5</v>
          </cell>
          <cell r="K37" t="str">
            <v>N</v>
          </cell>
        </row>
        <row r="38">
          <cell r="C38" t="str">
            <v>ASCEMA-1</v>
          </cell>
          <cell r="D38" t="str">
            <v>PORCHER Gilbert</v>
          </cell>
          <cell r="E38">
            <v>519223244</v>
          </cell>
          <cell r="G38">
            <v>0</v>
          </cell>
          <cell r="H38" t="str">
            <v>FOR</v>
          </cell>
          <cell r="K38" t="str">
            <v>N</v>
          </cell>
        </row>
        <row r="39">
          <cell r="C39" t="str">
            <v>ASCEMA-1</v>
          </cell>
          <cell r="D39" t="str">
            <v>TYLY Mickael</v>
          </cell>
          <cell r="E39">
            <v>542526178</v>
          </cell>
          <cell r="G39">
            <v>27</v>
          </cell>
          <cell r="H39">
            <v>3</v>
          </cell>
          <cell r="K39" t="str">
            <v>N</v>
          </cell>
        </row>
        <row r="40">
          <cell r="C40" t="str">
            <v>ASCEMA-2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C41" t="str">
            <v>ASCEMA-2</v>
          </cell>
          <cell r="G41">
            <v>0</v>
          </cell>
          <cell r="H41">
            <v>0</v>
          </cell>
        </row>
        <row r="42">
          <cell r="C42" t="str">
            <v>ASCEMA-2</v>
          </cell>
          <cell r="G42">
            <v>0</v>
          </cell>
          <cell r="H42">
            <v>0</v>
          </cell>
        </row>
        <row r="43">
          <cell r="C43" t="str">
            <v>ASCEMA-2</v>
          </cell>
          <cell r="G43">
            <v>0</v>
          </cell>
          <cell r="H43">
            <v>0</v>
          </cell>
        </row>
        <row r="44">
          <cell r="C44" t="str">
            <v>ASCEMA-2</v>
          </cell>
          <cell r="G44">
            <v>0</v>
          </cell>
          <cell r="H44">
            <v>0</v>
          </cell>
        </row>
        <row r="45">
          <cell r="C45" t="str">
            <v>ASCEMMA-1</v>
          </cell>
          <cell r="D45" t="str">
            <v>BOHERE Nathalie</v>
          </cell>
          <cell r="E45">
            <v>531068292</v>
          </cell>
          <cell r="G45">
            <v>40</v>
          </cell>
          <cell r="H45">
            <v>12</v>
          </cell>
          <cell r="I45">
            <v>106</v>
          </cell>
          <cell r="J45">
            <v>38</v>
          </cell>
          <cell r="K45" t="str">
            <v>N</v>
          </cell>
        </row>
        <row r="46">
          <cell r="C46" t="str">
            <v>ASCEMMA-1</v>
          </cell>
          <cell r="D46" t="str">
            <v>REBOUILLEAU Claude</v>
          </cell>
          <cell r="E46">
            <v>41578298</v>
          </cell>
          <cell r="G46">
            <v>30</v>
          </cell>
          <cell r="H46">
            <v>7</v>
          </cell>
          <cell r="K46" t="str">
            <v>N</v>
          </cell>
        </row>
        <row r="47">
          <cell r="C47" t="str">
            <v>ASCEMMA-1</v>
          </cell>
          <cell r="D47" t="str">
            <v>SINEAU Caroline</v>
          </cell>
          <cell r="E47">
            <v>44205145</v>
          </cell>
          <cell r="G47">
            <v>31</v>
          </cell>
          <cell r="H47">
            <v>14</v>
          </cell>
          <cell r="K47" t="str">
            <v>N</v>
          </cell>
        </row>
        <row r="48">
          <cell r="C48" t="str">
            <v>ASCEMMA-1</v>
          </cell>
          <cell r="D48" t="str">
            <v>GADOUAS Laurence</v>
          </cell>
          <cell r="E48">
            <v>532088303</v>
          </cell>
          <cell r="G48">
            <v>35</v>
          </cell>
          <cell r="H48">
            <v>12</v>
          </cell>
          <cell r="K48" t="str">
            <v>N</v>
          </cell>
        </row>
        <row r="49">
          <cell r="C49" t="str">
            <v>ASCEMMA-1</v>
          </cell>
          <cell r="D49" t="str">
            <v>BODIN Gwendolina</v>
          </cell>
          <cell r="E49">
            <v>528280291</v>
          </cell>
          <cell r="G49">
            <v>27</v>
          </cell>
          <cell r="H49">
            <v>7</v>
          </cell>
          <cell r="K49" t="str">
            <v>N</v>
          </cell>
        </row>
        <row r="50">
          <cell r="C50" t="str">
            <v>ASCEMMA-2</v>
          </cell>
          <cell r="D50" t="str">
            <v>GRIGNE-GAZON Patrick</v>
          </cell>
          <cell r="E50">
            <v>3182318</v>
          </cell>
          <cell r="G50">
            <v>41</v>
          </cell>
          <cell r="H50">
            <v>8</v>
          </cell>
          <cell r="I50">
            <v>105</v>
          </cell>
          <cell r="J50">
            <v>29</v>
          </cell>
          <cell r="K50" t="str">
            <v>N</v>
          </cell>
        </row>
        <row r="51">
          <cell r="C51" t="str">
            <v>ASCEMMA-2</v>
          </cell>
          <cell r="D51" t="str">
            <v>CHARTRAIN Philippe</v>
          </cell>
          <cell r="E51">
            <v>514013300</v>
          </cell>
          <cell r="G51">
            <v>34</v>
          </cell>
          <cell r="H51">
            <v>7</v>
          </cell>
          <cell r="K51" t="str">
            <v>N</v>
          </cell>
        </row>
        <row r="52">
          <cell r="C52" t="str">
            <v>ASCEMMA-2</v>
          </cell>
          <cell r="D52" t="str">
            <v>SINEAU Alain</v>
          </cell>
          <cell r="E52">
            <v>43972050</v>
          </cell>
          <cell r="G52">
            <v>25</v>
          </cell>
          <cell r="H52">
            <v>11</v>
          </cell>
          <cell r="K52" t="str">
            <v>N</v>
          </cell>
        </row>
        <row r="53">
          <cell r="C53" t="str">
            <v>ASCEMMA-2</v>
          </cell>
          <cell r="D53" t="str">
            <v>MOREAU Yannick</v>
          </cell>
          <cell r="E53">
            <v>513230283</v>
          </cell>
          <cell r="G53">
            <v>24</v>
          </cell>
          <cell r="H53">
            <v>2</v>
          </cell>
          <cell r="K53" t="str">
            <v>N</v>
          </cell>
        </row>
        <row r="54">
          <cell r="C54" t="str">
            <v>ASCEMMA-2</v>
          </cell>
          <cell r="D54" t="str">
            <v>HENRY Didier</v>
          </cell>
          <cell r="E54">
            <v>513160279</v>
          </cell>
          <cell r="G54">
            <v>30</v>
          </cell>
          <cell r="H54">
            <v>10</v>
          </cell>
          <cell r="K54" t="str">
            <v>N</v>
          </cell>
        </row>
        <row r="55">
          <cell r="C55" t="str">
            <v>ASCEMMA-3</v>
          </cell>
          <cell r="D55" t="str">
            <v>RENAUDIN Patrick</v>
          </cell>
          <cell r="E55">
            <v>535791289</v>
          </cell>
          <cell r="G55">
            <v>31</v>
          </cell>
          <cell r="H55">
            <v>9</v>
          </cell>
          <cell r="I55">
            <v>103</v>
          </cell>
          <cell r="J55">
            <v>25</v>
          </cell>
          <cell r="K55" t="str">
            <v>N</v>
          </cell>
        </row>
        <row r="56">
          <cell r="C56" t="str">
            <v>ASCEMMA-3</v>
          </cell>
          <cell r="D56" t="str">
            <v>RAGUY Gilles</v>
          </cell>
          <cell r="E56">
            <v>528310249</v>
          </cell>
          <cell r="G56">
            <v>33</v>
          </cell>
          <cell r="H56">
            <v>4</v>
          </cell>
          <cell r="K56" t="str">
            <v>N</v>
          </cell>
        </row>
        <row r="57">
          <cell r="C57" t="str">
            <v>ASCEMMA-3</v>
          </cell>
          <cell r="D57" t="str">
            <v>LUONG Georges</v>
          </cell>
          <cell r="E57">
            <v>516958279</v>
          </cell>
          <cell r="G57">
            <v>39</v>
          </cell>
          <cell r="H57">
            <v>11</v>
          </cell>
          <cell r="K57" t="str">
            <v>N</v>
          </cell>
        </row>
        <row r="58">
          <cell r="C58" t="str">
            <v>ASCEMMA-3</v>
          </cell>
          <cell r="D58" t="str">
            <v>KERBER Stephane</v>
          </cell>
          <cell r="E58">
            <v>528071294</v>
          </cell>
          <cell r="G58">
            <v>19</v>
          </cell>
          <cell r="H58">
            <v>5</v>
          </cell>
          <cell r="K58" t="str">
            <v>N</v>
          </cell>
        </row>
        <row r="59">
          <cell r="C59" t="str">
            <v>ASCEMMA-3</v>
          </cell>
          <cell r="D59" t="str">
            <v>BEDOUET Daniel</v>
          </cell>
          <cell r="E59">
            <v>3165319</v>
          </cell>
          <cell r="G59">
            <v>28</v>
          </cell>
          <cell r="H59">
            <v>4</v>
          </cell>
          <cell r="K59" t="str">
            <v>N</v>
          </cell>
        </row>
        <row r="60">
          <cell r="C60" t="str">
            <v>ASCEMMA-4</v>
          </cell>
          <cell r="D60" t="str">
            <v>DARDE Stephane</v>
          </cell>
          <cell r="E60">
            <v>533437291</v>
          </cell>
          <cell r="G60">
            <v>38</v>
          </cell>
          <cell r="H60">
            <v>6</v>
          </cell>
          <cell r="I60">
            <v>98</v>
          </cell>
          <cell r="J60">
            <v>22</v>
          </cell>
          <cell r="K60" t="str">
            <v>N</v>
          </cell>
        </row>
        <row r="61">
          <cell r="C61" t="str">
            <v>ASCEMMA-4</v>
          </cell>
          <cell r="D61" t="str">
            <v>MURGUE Fabrice</v>
          </cell>
          <cell r="E61">
            <v>515864149</v>
          </cell>
          <cell r="G61">
            <v>28</v>
          </cell>
          <cell r="H61">
            <v>7</v>
          </cell>
          <cell r="K61" t="str">
            <v>N</v>
          </cell>
        </row>
        <row r="62">
          <cell r="C62" t="str">
            <v>ASCEMMA-4</v>
          </cell>
          <cell r="D62" t="str">
            <v>VAILLANT Hugues</v>
          </cell>
          <cell r="E62">
            <v>541245241</v>
          </cell>
          <cell r="G62">
            <v>32</v>
          </cell>
          <cell r="H62">
            <v>9</v>
          </cell>
          <cell r="K62" t="str">
            <v>N</v>
          </cell>
        </row>
        <row r="63">
          <cell r="C63" t="str">
            <v>ASCEMMA-4</v>
          </cell>
          <cell r="G63">
            <v>0</v>
          </cell>
          <cell r="H63">
            <v>0</v>
          </cell>
        </row>
        <row r="64">
          <cell r="C64" t="str">
            <v>ASCEMMA-4</v>
          </cell>
          <cell r="G64">
            <v>0</v>
          </cell>
          <cell r="H64">
            <v>0</v>
          </cell>
        </row>
        <row r="65">
          <cell r="C65" t="str">
            <v>ASCEMMA-5</v>
          </cell>
          <cell r="D65" t="str">
            <v>ROBINE Stephane</v>
          </cell>
          <cell r="E65">
            <v>3196312</v>
          </cell>
          <cell r="G65">
            <v>39</v>
          </cell>
          <cell r="H65">
            <v>13</v>
          </cell>
          <cell r="I65">
            <v>105</v>
          </cell>
          <cell r="J65">
            <v>31</v>
          </cell>
          <cell r="K65" t="str">
            <v>N</v>
          </cell>
        </row>
        <row r="66">
          <cell r="C66" t="str">
            <v>ASCEMMA-5</v>
          </cell>
          <cell r="D66" t="str">
            <v>LORIOT Maxime</v>
          </cell>
          <cell r="E66">
            <v>549879230</v>
          </cell>
          <cell r="G66">
            <v>27</v>
          </cell>
          <cell r="H66">
            <v>3</v>
          </cell>
          <cell r="K66" t="str">
            <v>N</v>
          </cell>
        </row>
        <row r="67">
          <cell r="C67" t="str">
            <v>ASCEMMA-5</v>
          </cell>
          <cell r="D67" t="str">
            <v>LARRIEU Bruno</v>
          </cell>
          <cell r="E67">
            <v>539600156</v>
          </cell>
          <cell r="G67">
            <v>31</v>
          </cell>
          <cell r="H67">
            <v>12</v>
          </cell>
          <cell r="K67" t="str">
            <v>N</v>
          </cell>
        </row>
        <row r="68">
          <cell r="C68" t="str">
            <v>ASCEMMA-5</v>
          </cell>
          <cell r="D68" t="str">
            <v>ROYER Christophe</v>
          </cell>
          <cell r="E68">
            <v>42472324</v>
          </cell>
          <cell r="G68">
            <v>35</v>
          </cell>
          <cell r="H68">
            <v>6</v>
          </cell>
          <cell r="K68" t="str">
            <v>N</v>
          </cell>
        </row>
        <row r="69">
          <cell r="C69" t="str">
            <v>ASCEMMA-5</v>
          </cell>
          <cell r="G69">
            <v>0</v>
          </cell>
          <cell r="H69">
            <v>0</v>
          </cell>
        </row>
        <row r="70">
          <cell r="C70" t="str">
            <v>ATSCAF49-1</v>
          </cell>
          <cell r="D70" t="str">
            <v>LOISEAU Jean Claude</v>
          </cell>
          <cell r="E70">
            <v>48918124</v>
          </cell>
          <cell r="G70">
            <v>28</v>
          </cell>
          <cell r="H70">
            <v>9</v>
          </cell>
          <cell r="I70">
            <v>75</v>
          </cell>
          <cell r="J70">
            <v>23</v>
          </cell>
          <cell r="K70" t="str">
            <v>N</v>
          </cell>
        </row>
        <row r="71">
          <cell r="C71" t="str">
            <v>ATSCAF49-1</v>
          </cell>
          <cell r="D71" t="str">
            <v>LEROY Guy</v>
          </cell>
          <cell r="E71">
            <v>527406175</v>
          </cell>
          <cell r="G71">
            <v>20</v>
          </cell>
          <cell r="H71">
            <v>4</v>
          </cell>
          <cell r="K71" t="str">
            <v>N</v>
          </cell>
        </row>
        <row r="72">
          <cell r="C72" t="str">
            <v>ATSCAF49-1</v>
          </cell>
          <cell r="D72" t="str">
            <v>LEROY Michèle</v>
          </cell>
          <cell r="E72">
            <v>527407174</v>
          </cell>
          <cell r="G72">
            <v>27</v>
          </cell>
          <cell r="H72">
            <v>8</v>
          </cell>
          <cell r="K72" t="str">
            <v>N</v>
          </cell>
        </row>
        <row r="73">
          <cell r="C73" t="str">
            <v>ATSCAF49-1</v>
          </cell>
          <cell r="D73" t="str">
            <v>DELAUNAY Gérard</v>
          </cell>
          <cell r="E73">
            <v>512673164</v>
          </cell>
          <cell r="G73">
            <v>19</v>
          </cell>
          <cell r="H73">
            <v>5</v>
          </cell>
          <cell r="K73" t="str">
            <v>N</v>
          </cell>
        </row>
        <row r="74">
          <cell r="C74" t="str">
            <v>ATSCAF49-1</v>
          </cell>
          <cell r="D74" t="str">
            <v>EDOT Eric</v>
          </cell>
          <cell r="E74">
            <v>535343254</v>
          </cell>
          <cell r="G74">
            <v>18</v>
          </cell>
          <cell r="H74">
            <v>6</v>
          </cell>
          <cell r="K74" t="str">
            <v>N</v>
          </cell>
        </row>
        <row r="75">
          <cell r="C75" t="str">
            <v>ATSCAF49-2</v>
          </cell>
          <cell r="D75" t="str">
            <v>BOYEAU Noël</v>
          </cell>
          <cell r="E75">
            <v>46026242</v>
          </cell>
          <cell r="G75">
            <v>37</v>
          </cell>
          <cell r="H75">
            <v>15</v>
          </cell>
          <cell r="I75">
            <v>105</v>
          </cell>
          <cell r="J75">
            <v>35</v>
          </cell>
          <cell r="K75" t="str">
            <v>N</v>
          </cell>
        </row>
        <row r="76">
          <cell r="C76" t="str">
            <v>ATSCAF49-2</v>
          </cell>
          <cell r="D76" t="str">
            <v>RICHAUDEAU Jean-Paul</v>
          </cell>
          <cell r="E76">
            <v>49760243</v>
          </cell>
          <cell r="G76">
            <v>38</v>
          </cell>
          <cell r="H76">
            <v>14</v>
          </cell>
          <cell r="K76" t="str">
            <v>N</v>
          </cell>
        </row>
        <row r="77">
          <cell r="C77" t="str">
            <v>ATSCAF49-2</v>
          </cell>
          <cell r="D77" t="str">
            <v>MOUCHEL Jean-Claude</v>
          </cell>
          <cell r="E77">
            <v>518237240</v>
          </cell>
          <cell r="G77">
            <v>30</v>
          </cell>
          <cell r="H77">
            <v>6</v>
          </cell>
          <cell r="K77" t="str">
            <v>N</v>
          </cell>
        </row>
        <row r="78">
          <cell r="C78" t="str">
            <v>ATSCAF49-2</v>
          </cell>
          <cell r="G78">
            <v>0</v>
          </cell>
          <cell r="H78">
            <v>0</v>
          </cell>
        </row>
        <row r="79">
          <cell r="C79" t="str">
            <v>ATSCAF49-2</v>
          </cell>
          <cell r="G79">
            <v>0</v>
          </cell>
          <cell r="H79">
            <v>0</v>
          </cell>
        </row>
        <row r="80">
          <cell r="C80" t="str">
            <v>ATSCAF49-3</v>
          </cell>
          <cell r="D80" t="str">
            <v>RIBET Philippe</v>
          </cell>
          <cell r="E80">
            <v>46111316</v>
          </cell>
          <cell r="G80">
            <v>34</v>
          </cell>
          <cell r="H80">
            <v>4</v>
          </cell>
          <cell r="I80">
            <v>61</v>
          </cell>
          <cell r="J80">
            <v>5</v>
          </cell>
          <cell r="K80" t="str">
            <v>N</v>
          </cell>
        </row>
        <row r="81">
          <cell r="C81" t="str">
            <v>ATSCAF49-3</v>
          </cell>
          <cell r="D81" t="str">
            <v>CHARGELEGUE Eliane</v>
          </cell>
          <cell r="E81">
            <v>518950273</v>
          </cell>
          <cell r="G81">
            <v>27</v>
          </cell>
          <cell r="H81">
            <v>1</v>
          </cell>
          <cell r="K81" t="str">
            <v>N</v>
          </cell>
        </row>
        <row r="82">
          <cell r="C82" t="str">
            <v>ATSCAF49-3</v>
          </cell>
          <cell r="G82">
            <v>0</v>
          </cell>
          <cell r="H82">
            <v>0</v>
          </cell>
        </row>
        <row r="83">
          <cell r="C83" t="str">
            <v>ATSCAF49-3</v>
          </cell>
          <cell r="G83">
            <v>0</v>
          </cell>
          <cell r="H83">
            <v>0</v>
          </cell>
        </row>
        <row r="84">
          <cell r="C84" t="str">
            <v>ATSCAF49-3</v>
          </cell>
          <cell r="G84">
            <v>0</v>
          </cell>
          <cell r="H84">
            <v>0</v>
          </cell>
        </row>
        <row r="85">
          <cell r="C85" t="str">
            <v>CSAD Angers-1</v>
          </cell>
          <cell r="D85" t="str">
            <v>CHRETIEN Philippe</v>
          </cell>
          <cell r="E85">
            <v>527197197</v>
          </cell>
          <cell r="G85">
            <v>23</v>
          </cell>
          <cell r="H85">
            <v>0</v>
          </cell>
          <cell r="I85">
            <v>80</v>
          </cell>
          <cell r="J85">
            <v>6</v>
          </cell>
          <cell r="K85" t="str">
            <v>O</v>
          </cell>
        </row>
        <row r="86">
          <cell r="C86" t="str">
            <v>CSAD Angers-1</v>
          </cell>
          <cell r="D86" t="str">
            <v>FERRON Guy</v>
          </cell>
          <cell r="E86">
            <v>43461318</v>
          </cell>
          <cell r="G86">
            <v>31</v>
          </cell>
          <cell r="H86">
            <v>0</v>
          </cell>
          <cell r="K86" t="str">
            <v>O</v>
          </cell>
        </row>
        <row r="87">
          <cell r="C87" t="str">
            <v>CSAD Angers-1</v>
          </cell>
          <cell r="D87" t="str">
            <v>BILBAULT Bernard</v>
          </cell>
          <cell r="E87">
            <v>526614255</v>
          </cell>
          <cell r="G87">
            <v>26</v>
          </cell>
          <cell r="H87">
            <v>6</v>
          </cell>
          <cell r="K87" t="str">
            <v>N</v>
          </cell>
        </row>
        <row r="88">
          <cell r="C88" t="str">
            <v>CSAD Angers-1</v>
          </cell>
          <cell r="G88">
            <v>0</v>
          </cell>
          <cell r="H88">
            <v>0</v>
          </cell>
        </row>
        <row r="89">
          <cell r="C89" t="str">
            <v>CSAD Angers-1</v>
          </cell>
          <cell r="G89">
            <v>0</v>
          </cell>
          <cell r="H89">
            <v>0</v>
          </cell>
        </row>
        <row r="90">
          <cell r="C90" t="str">
            <v>CSAD Angers-2</v>
          </cell>
          <cell r="D90" t="str">
            <v>CARRE Michel</v>
          </cell>
          <cell r="E90">
            <v>526613256</v>
          </cell>
          <cell r="G90">
            <v>38</v>
          </cell>
          <cell r="H90">
            <v>0</v>
          </cell>
          <cell r="I90">
            <v>111</v>
          </cell>
          <cell r="J90">
            <v>8</v>
          </cell>
          <cell r="K90" t="str">
            <v>O</v>
          </cell>
        </row>
        <row r="91">
          <cell r="C91" t="str">
            <v>CSAD Angers-2</v>
          </cell>
          <cell r="D91" t="str">
            <v>PREVEL Jean</v>
          </cell>
          <cell r="E91">
            <v>43465310</v>
          </cell>
          <cell r="G91">
            <v>38</v>
          </cell>
          <cell r="H91">
            <v>8</v>
          </cell>
          <cell r="K91" t="str">
            <v>N</v>
          </cell>
        </row>
        <row r="92">
          <cell r="C92" t="str">
            <v>CSAD Angers-2</v>
          </cell>
          <cell r="D92" t="str">
            <v>MOUTIER Patrick</v>
          </cell>
          <cell r="E92">
            <v>47493086</v>
          </cell>
          <cell r="G92">
            <v>35</v>
          </cell>
          <cell r="H92">
            <v>0</v>
          </cell>
          <cell r="K92" t="str">
            <v>O</v>
          </cell>
        </row>
        <row r="93">
          <cell r="C93" t="str">
            <v>CSAD Angers-2</v>
          </cell>
          <cell r="D93" t="str">
            <v>LANDELLE Bernard</v>
          </cell>
          <cell r="E93">
            <v>41313280</v>
          </cell>
          <cell r="G93">
            <v>25</v>
          </cell>
          <cell r="H93">
            <v>0</v>
          </cell>
          <cell r="K93" t="str">
            <v>O</v>
          </cell>
        </row>
        <row r="94">
          <cell r="C94" t="str">
            <v>CSAD Angers-2</v>
          </cell>
          <cell r="G94">
            <v>0</v>
          </cell>
          <cell r="H94">
            <v>0</v>
          </cell>
        </row>
        <row r="95">
          <cell r="C95" t="str">
            <v>CSAD Angers-3</v>
          </cell>
          <cell r="D95" t="str">
            <v>DEROUET Gerard</v>
          </cell>
          <cell r="E95">
            <v>514828289</v>
          </cell>
          <cell r="G95">
            <v>42</v>
          </cell>
          <cell r="H95">
            <v>0</v>
          </cell>
          <cell r="I95">
            <v>99</v>
          </cell>
          <cell r="J95">
            <v>2</v>
          </cell>
          <cell r="K95" t="str">
            <v>O</v>
          </cell>
        </row>
        <row r="96">
          <cell r="C96" t="str">
            <v>CSAD Angers-3</v>
          </cell>
          <cell r="D96" t="str">
            <v>BARRAS Matthieu</v>
          </cell>
          <cell r="E96">
            <v>41758337</v>
          </cell>
          <cell r="G96">
            <v>33</v>
          </cell>
          <cell r="H96">
            <v>2</v>
          </cell>
          <cell r="K96" t="str">
            <v>N</v>
          </cell>
        </row>
        <row r="97">
          <cell r="C97" t="str">
            <v>CSAD Angers-3</v>
          </cell>
          <cell r="D97" t="str">
            <v>LOUBET Fabrice</v>
          </cell>
          <cell r="E97">
            <v>41762338</v>
          </cell>
          <cell r="G97">
            <v>24</v>
          </cell>
          <cell r="H97">
            <v>0</v>
          </cell>
          <cell r="K97" t="str">
            <v>O</v>
          </cell>
        </row>
        <row r="98">
          <cell r="C98" t="str">
            <v>CSAD Angers-3</v>
          </cell>
          <cell r="G98">
            <v>0</v>
          </cell>
          <cell r="H98">
            <v>0</v>
          </cell>
        </row>
        <row r="99">
          <cell r="C99" t="str">
            <v>CSAD Angers-3</v>
          </cell>
          <cell r="G99">
            <v>0</v>
          </cell>
          <cell r="H99">
            <v>0</v>
          </cell>
        </row>
        <row r="100">
          <cell r="C100" t="str">
            <v>CSAD Prytanée-1</v>
          </cell>
          <cell r="D100" t="str">
            <v>GUIBE Stéphane</v>
          </cell>
          <cell r="E100">
            <v>45984300</v>
          </cell>
          <cell r="G100">
            <v>24</v>
          </cell>
          <cell r="H100">
            <v>5</v>
          </cell>
          <cell r="I100">
            <v>86</v>
          </cell>
          <cell r="J100">
            <v>11</v>
          </cell>
          <cell r="K100" t="str">
            <v>N</v>
          </cell>
        </row>
        <row r="101">
          <cell r="C101" t="str">
            <v>CSAD Prytanée-1</v>
          </cell>
          <cell r="D101" t="str">
            <v>PIGUEL Xavier</v>
          </cell>
          <cell r="E101">
            <v>43988312</v>
          </cell>
          <cell r="G101">
            <v>33</v>
          </cell>
          <cell r="H101">
            <v>1</v>
          </cell>
          <cell r="K101" t="str">
            <v>N</v>
          </cell>
        </row>
        <row r="102">
          <cell r="C102" t="str">
            <v>CSAD Prytanée-1</v>
          </cell>
          <cell r="D102" t="str">
            <v>MARTIN Benoit</v>
          </cell>
          <cell r="E102">
            <v>542180167</v>
          </cell>
          <cell r="G102">
            <v>29</v>
          </cell>
          <cell r="H102">
            <v>5</v>
          </cell>
          <cell r="K102" t="str">
            <v>N</v>
          </cell>
        </row>
        <row r="103">
          <cell r="C103" t="str">
            <v>CSAD Prytanée-1</v>
          </cell>
          <cell r="G103">
            <v>0</v>
          </cell>
          <cell r="H103">
            <v>0</v>
          </cell>
        </row>
        <row r="104">
          <cell r="C104" t="str">
            <v>CSAD Prytanée-1</v>
          </cell>
          <cell r="G104">
            <v>0</v>
          </cell>
          <cell r="H104">
            <v>0</v>
          </cell>
        </row>
        <row r="105">
          <cell r="C105" t="str">
            <v>ESCAAM-1</v>
          </cell>
          <cell r="D105" t="str">
            <v>COULAIS Ludovic</v>
          </cell>
          <cell r="E105">
            <v>550420178</v>
          </cell>
          <cell r="G105">
            <v>25</v>
          </cell>
          <cell r="H105">
            <v>9</v>
          </cell>
          <cell r="I105">
            <v>79</v>
          </cell>
          <cell r="J105">
            <v>33</v>
          </cell>
          <cell r="K105" t="str">
            <v>N</v>
          </cell>
        </row>
        <row r="106">
          <cell r="C106" t="str">
            <v>ESCAAM-1</v>
          </cell>
          <cell r="D106" t="str">
            <v>CHAUVIN Francois-Xavier</v>
          </cell>
          <cell r="E106">
            <v>47761285</v>
          </cell>
          <cell r="G106">
            <v>32</v>
          </cell>
          <cell r="H106">
            <v>15</v>
          </cell>
          <cell r="K106" t="str">
            <v>N</v>
          </cell>
        </row>
        <row r="107">
          <cell r="C107" t="str">
            <v>ESCAAM-1</v>
          </cell>
          <cell r="D107" t="str">
            <v>HOUDAYER Gilbert</v>
          </cell>
          <cell r="E107">
            <v>530450183</v>
          </cell>
          <cell r="G107">
            <v>22</v>
          </cell>
          <cell r="H107">
            <v>9</v>
          </cell>
          <cell r="K107" t="str">
            <v>N</v>
          </cell>
        </row>
        <row r="108">
          <cell r="C108" t="str">
            <v>ESCAAM-1</v>
          </cell>
          <cell r="G108">
            <v>0</v>
          </cell>
          <cell r="H108">
            <v>0</v>
          </cell>
        </row>
        <row r="109">
          <cell r="C109" t="str">
            <v>ESCAAM-1</v>
          </cell>
          <cell r="G109">
            <v>0</v>
          </cell>
          <cell r="H109">
            <v>0</v>
          </cell>
        </row>
        <row r="110">
          <cell r="C110" t="str">
            <v>GECA-1</v>
          </cell>
          <cell r="D110" t="str">
            <v>PINTIAUX Eric</v>
          </cell>
          <cell r="E110">
            <v>540575137</v>
          </cell>
          <cell r="G110">
            <v>38</v>
          </cell>
          <cell r="H110">
            <v>27</v>
          </cell>
          <cell r="I110">
            <v>108</v>
          </cell>
          <cell r="J110">
            <v>61</v>
          </cell>
          <cell r="K110" t="str">
            <v>N</v>
          </cell>
        </row>
        <row r="111">
          <cell r="C111" t="str">
            <v>GECA-1</v>
          </cell>
          <cell r="D111" t="str">
            <v>GUITTONNEAU Michel</v>
          </cell>
          <cell r="E111">
            <v>45681104</v>
          </cell>
          <cell r="G111">
            <v>30</v>
          </cell>
          <cell r="H111">
            <v>15</v>
          </cell>
          <cell r="K111" t="str">
            <v>N</v>
          </cell>
        </row>
        <row r="112">
          <cell r="C112" t="str">
            <v>GECA-1</v>
          </cell>
          <cell r="D112" t="str">
            <v>JEUDON Jean-Yves</v>
          </cell>
          <cell r="E112">
            <v>46997196</v>
          </cell>
          <cell r="G112">
            <v>35</v>
          </cell>
          <cell r="H112">
            <v>18</v>
          </cell>
          <cell r="K112" t="str">
            <v>N</v>
          </cell>
        </row>
        <row r="113">
          <cell r="C113" t="str">
            <v>GECA-1</v>
          </cell>
          <cell r="D113" t="str">
            <v>POTTIER Didier</v>
          </cell>
          <cell r="E113">
            <v>532554175</v>
          </cell>
          <cell r="G113">
            <v>28</v>
          </cell>
          <cell r="H113">
            <v>11</v>
          </cell>
          <cell r="K113" t="str">
            <v>N</v>
          </cell>
        </row>
        <row r="114">
          <cell r="C114" t="str">
            <v>GECA-1</v>
          </cell>
          <cell r="D114" t="str">
            <v>DAGUET Eric</v>
          </cell>
          <cell r="E114">
            <v>530309283</v>
          </cell>
          <cell r="G114">
            <v>35</v>
          </cell>
          <cell r="H114">
            <v>16</v>
          </cell>
          <cell r="K114" t="str">
            <v>N</v>
          </cell>
        </row>
        <row r="115">
          <cell r="C115" t="str">
            <v>PGA-1</v>
          </cell>
          <cell r="D115" t="str">
            <v>ALANOIX Patrick</v>
          </cell>
          <cell r="E115">
            <v>523701246</v>
          </cell>
          <cell r="G115">
            <v>32</v>
          </cell>
          <cell r="H115">
            <v>15</v>
          </cell>
          <cell r="I115">
            <v>104</v>
          </cell>
          <cell r="J115">
            <v>48</v>
          </cell>
          <cell r="K115" t="str">
            <v>N</v>
          </cell>
        </row>
        <row r="116">
          <cell r="C116" t="str">
            <v>PGA-1</v>
          </cell>
          <cell r="D116" t="str">
            <v>AILLERIE Patrice</v>
          </cell>
          <cell r="E116">
            <v>44111300</v>
          </cell>
          <cell r="G116">
            <v>36</v>
          </cell>
          <cell r="H116">
            <v>15</v>
          </cell>
          <cell r="K116" t="str">
            <v>N</v>
          </cell>
        </row>
        <row r="117">
          <cell r="C117" t="str">
            <v>PGA-1</v>
          </cell>
          <cell r="D117" t="str">
            <v>ELBERT Franck</v>
          </cell>
          <cell r="E117">
            <v>513489184</v>
          </cell>
          <cell r="G117">
            <v>35</v>
          </cell>
          <cell r="H117">
            <v>18</v>
          </cell>
          <cell r="K117" t="str">
            <v>N</v>
          </cell>
        </row>
        <row r="118">
          <cell r="C118" t="str">
            <v>PGA-1</v>
          </cell>
          <cell r="D118" t="str">
            <v>MARZAT Marie Claire</v>
          </cell>
          <cell r="E118">
            <v>535341256</v>
          </cell>
          <cell r="G118">
            <v>33</v>
          </cell>
          <cell r="H118">
            <v>11</v>
          </cell>
          <cell r="K118" t="str">
            <v>N</v>
          </cell>
        </row>
        <row r="119">
          <cell r="C119" t="str">
            <v>PGA-1</v>
          </cell>
          <cell r="D119" t="str">
            <v>CASTRO Philippe</v>
          </cell>
          <cell r="E119">
            <v>547054197</v>
          </cell>
          <cell r="G119">
            <v>30</v>
          </cell>
          <cell r="H119">
            <v>14</v>
          </cell>
          <cell r="K119" t="str">
            <v>N</v>
          </cell>
        </row>
        <row r="120">
          <cell r="C120" t="str">
            <v>RACC-1</v>
          </cell>
          <cell r="D120" t="str">
            <v>HUMEAU Olivier</v>
          </cell>
          <cell r="E120">
            <v>519718291</v>
          </cell>
          <cell r="G120">
            <v>28</v>
          </cell>
          <cell r="H120">
            <v>14</v>
          </cell>
          <cell r="I120">
            <v>28</v>
          </cell>
          <cell r="J120">
            <v>14</v>
          </cell>
          <cell r="K120" t="str">
            <v>N</v>
          </cell>
        </row>
        <row r="121">
          <cell r="C121" t="str">
            <v>RACC-1</v>
          </cell>
          <cell r="G121">
            <v>0</v>
          </cell>
          <cell r="H121">
            <v>0</v>
          </cell>
        </row>
        <row r="122">
          <cell r="C122" t="str">
            <v>RACC-1</v>
          </cell>
          <cell r="G122">
            <v>0</v>
          </cell>
          <cell r="H122">
            <v>0</v>
          </cell>
        </row>
        <row r="123">
          <cell r="C123" t="str">
            <v>RACC-1</v>
          </cell>
          <cell r="G123">
            <v>0</v>
          </cell>
          <cell r="H123">
            <v>0</v>
          </cell>
        </row>
        <row r="124">
          <cell r="C124" t="str">
            <v>RACC-1</v>
          </cell>
          <cell r="G124">
            <v>0</v>
          </cell>
          <cell r="H124">
            <v>0</v>
          </cell>
        </row>
        <row r="125">
          <cell r="C125" t="str">
            <v>ST MICROELECTRONIC-1</v>
          </cell>
          <cell r="D125" t="str">
            <v>BRISBART Gregory</v>
          </cell>
          <cell r="E125">
            <v>47525079</v>
          </cell>
          <cell r="G125">
            <v>29</v>
          </cell>
          <cell r="H125">
            <v>7</v>
          </cell>
          <cell r="I125">
            <v>94</v>
          </cell>
          <cell r="J125">
            <v>41</v>
          </cell>
          <cell r="K125" t="str">
            <v>N</v>
          </cell>
        </row>
        <row r="126">
          <cell r="C126" t="str">
            <v>ST MICROELECTRONIC-1</v>
          </cell>
          <cell r="D126" t="str">
            <v>PAYEN Frédéric</v>
          </cell>
          <cell r="E126">
            <v>519289095</v>
          </cell>
          <cell r="G126">
            <v>24</v>
          </cell>
          <cell r="H126">
            <v>8</v>
          </cell>
          <cell r="K126" t="str">
            <v>N</v>
          </cell>
        </row>
        <row r="127">
          <cell r="C127" t="str">
            <v>ST MICROELECTRONIC-1</v>
          </cell>
          <cell r="D127" t="str">
            <v>FARIZON Sophie</v>
          </cell>
          <cell r="E127">
            <v>46914322</v>
          </cell>
          <cell r="G127">
            <v>22</v>
          </cell>
          <cell r="H127">
            <v>2</v>
          </cell>
          <cell r="K127" t="str">
            <v>N</v>
          </cell>
        </row>
        <row r="128">
          <cell r="C128" t="str">
            <v>ST MICROELECTRONIC-1</v>
          </cell>
          <cell r="D128" t="str">
            <v>MICHEL Franck</v>
          </cell>
          <cell r="E128">
            <v>516181278</v>
          </cell>
          <cell r="G128">
            <v>28</v>
          </cell>
          <cell r="H128">
            <v>13</v>
          </cell>
          <cell r="K128" t="str">
            <v>N</v>
          </cell>
        </row>
        <row r="129">
          <cell r="C129" t="str">
            <v>ST MICROELECTRONIC-1</v>
          </cell>
          <cell r="D129" t="str">
            <v>HUMEAU Denis</v>
          </cell>
          <cell r="E129">
            <v>528861216</v>
          </cell>
          <cell r="G129">
            <v>37</v>
          </cell>
          <cell r="H129">
            <v>20</v>
          </cell>
          <cell r="K129" t="str">
            <v>N</v>
          </cell>
        </row>
        <row r="130">
          <cell r="C130" t="str">
            <v>ST MICROELECTRONIC-2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C131" t="str">
            <v>ST MICROELECTRONIC-2</v>
          </cell>
          <cell r="G131">
            <v>0</v>
          </cell>
          <cell r="H131">
            <v>0</v>
          </cell>
        </row>
        <row r="132">
          <cell r="C132" t="str">
            <v>ST MICROELECTRONIC-2</v>
          </cell>
          <cell r="G132">
            <v>0</v>
          </cell>
          <cell r="H132">
            <v>0</v>
          </cell>
        </row>
        <row r="133">
          <cell r="C133" t="str">
            <v>ST MICROELECTRONIC-2</v>
          </cell>
          <cell r="G133">
            <v>0</v>
          </cell>
          <cell r="H133">
            <v>0</v>
          </cell>
        </row>
        <row r="134">
          <cell r="C134" t="str">
            <v>ST MICROELECTRONIC-2</v>
          </cell>
          <cell r="G134">
            <v>0</v>
          </cell>
          <cell r="H134">
            <v>0</v>
          </cell>
        </row>
        <row r="135">
          <cell r="C135" t="str">
            <v>USAC-1</v>
          </cell>
          <cell r="D135" t="str">
            <v>GRAND Jean-Christophe</v>
          </cell>
          <cell r="E135">
            <v>41436321</v>
          </cell>
          <cell r="G135">
            <v>37</v>
          </cell>
          <cell r="H135">
            <v>7</v>
          </cell>
          <cell r="I135">
            <v>121</v>
          </cell>
          <cell r="J135">
            <v>27</v>
          </cell>
          <cell r="K135" t="str">
            <v>N</v>
          </cell>
        </row>
        <row r="136">
          <cell r="C136" t="str">
            <v>USAC-1</v>
          </cell>
          <cell r="D136" t="str">
            <v>CHEMINAT Guillaume</v>
          </cell>
          <cell r="E136">
            <v>524974316</v>
          </cell>
          <cell r="G136">
            <v>47</v>
          </cell>
          <cell r="H136">
            <v>11</v>
          </cell>
          <cell r="K136" t="str">
            <v>N</v>
          </cell>
        </row>
        <row r="137">
          <cell r="C137" t="str">
            <v>USAC-1</v>
          </cell>
          <cell r="D137" t="str">
            <v>GRAND Marie-Andrée</v>
          </cell>
          <cell r="E137">
            <v>41437329</v>
          </cell>
          <cell r="G137">
            <v>37</v>
          </cell>
          <cell r="H137">
            <v>9</v>
          </cell>
          <cell r="K137" t="str">
            <v>N</v>
          </cell>
        </row>
        <row r="138">
          <cell r="C138" t="str">
            <v>USAC-1</v>
          </cell>
          <cell r="D138" t="str">
            <v>BOINIER Damien</v>
          </cell>
          <cell r="E138">
            <v>3179313</v>
          </cell>
          <cell r="G138">
            <v>32</v>
          </cell>
          <cell r="H138">
            <v>6</v>
          </cell>
          <cell r="K138" t="str">
            <v>N</v>
          </cell>
        </row>
        <row r="139">
          <cell r="C139" t="str">
            <v>USAC-1</v>
          </cell>
          <cell r="G139">
            <v>0</v>
          </cell>
          <cell r="H139">
            <v>0</v>
          </cell>
        </row>
        <row r="140">
          <cell r="C140" t="str">
            <v>USAC-2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C141" t="str">
            <v>USAC-2</v>
          </cell>
          <cell r="G141">
            <v>0</v>
          </cell>
          <cell r="H141">
            <v>0</v>
          </cell>
        </row>
        <row r="142">
          <cell r="C142" t="str">
            <v>USAC-2</v>
          </cell>
          <cell r="G142">
            <v>0</v>
          </cell>
          <cell r="H142">
            <v>0</v>
          </cell>
        </row>
        <row r="143">
          <cell r="C143" t="str">
            <v>USAC-2</v>
          </cell>
          <cell r="G143">
            <v>0</v>
          </cell>
          <cell r="H143">
            <v>0</v>
          </cell>
        </row>
        <row r="144">
          <cell r="C144" t="str">
            <v>USAC-2</v>
          </cell>
          <cell r="G144">
            <v>0</v>
          </cell>
          <cell r="H144">
            <v>0</v>
          </cell>
        </row>
        <row r="145">
          <cell r="C145" t="str">
            <v>VALEO-1</v>
          </cell>
          <cell r="D145" t="str">
            <v>BEDOYA Carlos</v>
          </cell>
          <cell r="E145">
            <v>516885188</v>
          </cell>
          <cell r="G145">
            <v>26</v>
          </cell>
          <cell r="H145">
            <v>9</v>
          </cell>
          <cell r="I145">
            <v>100</v>
          </cell>
          <cell r="J145">
            <v>35</v>
          </cell>
          <cell r="K145" t="str">
            <v>N</v>
          </cell>
        </row>
        <row r="146">
          <cell r="C146" t="str">
            <v>VALEO-1</v>
          </cell>
          <cell r="D146" t="str">
            <v>GERMON François</v>
          </cell>
          <cell r="E146">
            <v>45186188</v>
          </cell>
          <cell r="G146">
            <v>22</v>
          </cell>
          <cell r="H146">
            <v>8</v>
          </cell>
          <cell r="K146" t="str">
            <v>N</v>
          </cell>
        </row>
        <row r="147">
          <cell r="C147" t="str">
            <v>VALEO-1</v>
          </cell>
          <cell r="D147" t="str">
            <v>RAYNAUD Christophe</v>
          </cell>
          <cell r="E147">
            <v>49378286</v>
          </cell>
          <cell r="G147">
            <v>38</v>
          </cell>
          <cell r="H147">
            <v>7</v>
          </cell>
          <cell r="K147" t="str">
            <v>N</v>
          </cell>
        </row>
        <row r="148">
          <cell r="C148" t="str">
            <v>VALEO-1</v>
          </cell>
          <cell r="D148" t="str">
            <v>CHARNIER Claude</v>
          </cell>
          <cell r="E148">
            <v>43788184</v>
          </cell>
          <cell r="G148">
            <v>22</v>
          </cell>
          <cell r="H148">
            <v>8</v>
          </cell>
          <cell r="K148" t="str">
            <v>N</v>
          </cell>
        </row>
        <row r="149">
          <cell r="C149" t="str">
            <v>VALEO-1</v>
          </cell>
          <cell r="D149" t="str">
            <v>TROTTIER Louis</v>
          </cell>
          <cell r="E149">
            <v>44253160</v>
          </cell>
          <cell r="G149">
            <v>36</v>
          </cell>
          <cell r="H149">
            <v>18</v>
          </cell>
          <cell r="K149" t="str">
            <v>N</v>
          </cell>
        </row>
      </sheetData>
      <sheetData sheetId="5">
        <row r="5">
          <cell r="C5" t="str">
            <v>2FOPEN49-1</v>
          </cell>
          <cell r="D5" t="str">
            <v>CRESPIN Claude</v>
          </cell>
          <cell r="E5">
            <v>44265206</v>
          </cell>
          <cell r="G5">
            <v>0</v>
          </cell>
          <cell r="H5">
            <v>0</v>
          </cell>
          <cell r="I5">
            <v>40</v>
          </cell>
          <cell r="J5">
            <v>8</v>
          </cell>
          <cell r="K5" t="str">
            <v>N</v>
          </cell>
        </row>
        <row r="6">
          <cell r="C6" t="str">
            <v>2FOPEN49-1</v>
          </cell>
          <cell r="D6" t="str">
            <v>BOCQUET Francine</v>
          </cell>
          <cell r="E6">
            <v>47281077</v>
          </cell>
          <cell r="G6">
            <v>0</v>
          </cell>
          <cell r="H6">
            <v>0</v>
          </cell>
          <cell r="K6" t="str">
            <v>N</v>
          </cell>
        </row>
        <row r="7">
          <cell r="C7" t="str">
            <v>2FOPEN49-1</v>
          </cell>
          <cell r="D7" t="str">
            <v>NEMETZ Jean Marie</v>
          </cell>
          <cell r="E7">
            <v>49931258</v>
          </cell>
          <cell r="G7">
            <v>22</v>
          </cell>
          <cell r="H7">
            <v>4</v>
          </cell>
          <cell r="K7" t="str">
            <v>N</v>
          </cell>
        </row>
        <row r="8">
          <cell r="C8" t="str">
            <v>2FOPEN49-1</v>
          </cell>
          <cell r="D8" t="str">
            <v>GARCIA Jean-Francois</v>
          </cell>
          <cell r="E8">
            <v>542498208</v>
          </cell>
          <cell r="G8">
            <v>18</v>
          </cell>
          <cell r="H8">
            <v>4</v>
          </cell>
          <cell r="K8" t="str">
            <v>N</v>
          </cell>
        </row>
        <row r="9">
          <cell r="C9" t="str">
            <v>2FOPEN49-1</v>
          </cell>
        </row>
        <row r="10">
          <cell r="C10" t="str">
            <v>2FOPEN49-2</v>
          </cell>
          <cell r="D10" t="str">
            <v>BORDET Laurent</v>
          </cell>
          <cell r="E10">
            <v>521873243</v>
          </cell>
          <cell r="G10">
            <v>24</v>
          </cell>
          <cell r="H10">
            <v>4</v>
          </cell>
          <cell r="I10">
            <v>59</v>
          </cell>
          <cell r="J10">
            <v>7</v>
          </cell>
          <cell r="K10" t="str">
            <v>N</v>
          </cell>
        </row>
        <row r="11">
          <cell r="C11" t="str">
            <v>2FOPEN49-2</v>
          </cell>
          <cell r="D11" t="str">
            <v>CRESPIN Françoise</v>
          </cell>
          <cell r="E11">
            <v>49516232</v>
          </cell>
          <cell r="G11">
            <v>14</v>
          </cell>
          <cell r="H11">
            <v>1</v>
          </cell>
          <cell r="K11" t="str">
            <v>N</v>
          </cell>
        </row>
        <row r="12">
          <cell r="C12" t="str">
            <v>2FOPEN49-2</v>
          </cell>
          <cell r="D12" t="str">
            <v>CHABRISSOUX Anne Béatrice</v>
          </cell>
          <cell r="E12">
            <v>513055311</v>
          </cell>
          <cell r="G12">
            <v>21</v>
          </cell>
          <cell r="H12">
            <v>2</v>
          </cell>
          <cell r="K12" t="str">
            <v>N</v>
          </cell>
        </row>
        <row r="13">
          <cell r="C13" t="str">
            <v>2FOPEN49-2</v>
          </cell>
          <cell r="D13" t="str">
            <v>LEROYER Astrid</v>
          </cell>
          <cell r="E13">
            <v>41201328</v>
          </cell>
          <cell r="G13">
            <v>4</v>
          </cell>
          <cell r="H13">
            <v>0</v>
          </cell>
          <cell r="K13" t="str">
            <v>N</v>
          </cell>
        </row>
        <row r="14">
          <cell r="C14" t="str">
            <v>2FOPEN49-2</v>
          </cell>
          <cell r="G14">
            <v>0</v>
          </cell>
          <cell r="H14">
            <v>0</v>
          </cell>
        </row>
        <row r="15">
          <cell r="C15" t="str">
            <v>2FOPEN53-1</v>
          </cell>
          <cell r="D15" t="str">
            <v>PETIT Michel</v>
          </cell>
          <cell r="E15">
            <v>526398230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str">
            <v>N</v>
          </cell>
        </row>
        <row r="16">
          <cell r="C16" t="str">
            <v>2FOPEN53-1</v>
          </cell>
          <cell r="G16">
            <v>0</v>
          </cell>
          <cell r="H16">
            <v>0</v>
          </cell>
        </row>
        <row r="17">
          <cell r="C17" t="str">
            <v>2FOPEN53-1</v>
          </cell>
          <cell r="G17">
            <v>0</v>
          </cell>
          <cell r="H17">
            <v>0</v>
          </cell>
        </row>
        <row r="18">
          <cell r="C18" t="str">
            <v>2FOPEN53-1</v>
          </cell>
          <cell r="G18">
            <v>0</v>
          </cell>
          <cell r="H18">
            <v>0</v>
          </cell>
        </row>
        <row r="19">
          <cell r="C19" t="str">
            <v>2FOPEN53-1</v>
          </cell>
          <cell r="G19">
            <v>0</v>
          </cell>
          <cell r="H19">
            <v>0</v>
          </cell>
        </row>
        <row r="20">
          <cell r="C20" t="str">
            <v>AS CREDIT MUTUEL-1</v>
          </cell>
          <cell r="D20" t="str">
            <v>JUHEL Marie-Jeanne</v>
          </cell>
          <cell r="E20">
            <v>513045288</v>
          </cell>
          <cell r="G20">
            <v>26</v>
          </cell>
          <cell r="H20">
            <v>5</v>
          </cell>
          <cell r="I20">
            <v>74</v>
          </cell>
          <cell r="J20">
            <v>29</v>
          </cell>
          <cell r="K20" t="str">
            <v>N</v>
          </cell>
        </row>
        <row r="21">
          <cell r="C21" t="str">
            <v>AS CREDIT MUTUEL-1</v>
          </cell>
          <cell r="D21" t="str">
            <v>BELOIR Philippe</v>
          </cell>
          <cell r="E21">
            <v>542280200</v>
          </cell>
          <cell r="G21">
            <v>24</v>
          </cell>
          <cell r="H21">
            <v>9</v>
          </cell>
          <cell r="K21" t="str">
            <v>N</v>
          </cell>
        </row>
        <row r="22">
          <cell r="C22" t="str">
            <v>AS CREDIT MUTUEL-1</v>
          </cell>
          <cell r="D22" t="str">
            <v>LANDELLE Patrick</v>
          </cell>
          <cell r="E22">
            <v>529453192</v>
          </cell>
          <cell r="G22">
            <v>24</v>
          </cell>
          <cell r="H22">
            <v>12</v>
          </cell>
          <cell r="K22" t="str">
            <v>N</v>
          </cell>
        </row>
        <row r="23">
          <cell r="C23" t="str">
            <v>AS CREDIT MUTUEL-1</v>
          </cell>
          <cell r="D23" t="str">
            <v>BERGER Jean-Erik</v>
          </cell>
          <cell r="E23">
            <v>516707245</v>
          </cell>
          <cell r="G23">
            <v>0</v>
          </cell>
          <cell r="H23">
            <v>0</v>
          </cell>
          <cell r="K23" t="str">
            <v>N</v>
          </cell>
        </row>
        <row r="24">
          <cell r="C24" t="str">
            <v>AS CREDIT MUTUEL-1</v>
          </cell>
          <cell r="D24" t="str">
            <v>CHARDIN LETERTRE Sandrine</v>
          </cell>
          <cell r="E24">
            <v>41906142</v>
          </cell>
          <cell r="G24">
            <v>22</v>
          </cell>
          <cell r="H24">
            <v>8</v>
          </cell>
          <cell r="K24" t="str">
            <v>N</v>
          </cell>
        </row>
        <row r="25">
          <cell r="C25" t="str">
            <v>AS CREDIT MUTUEL-2</v>
          </cell>
          <cell r="D25" t="str">
            <v>JUHEL Eric</v>
          </cell>
          <cell r="E25">
            <v>535921272</v>
          </cell>
          <cell r="G25">
            <v>27</v>
          </cell>
          <cell r="H25">
            <v>3</v>
          </cell>
          <cell r="I25">
            <v>75</v>
          </cell>
          <cell r="J25">
            <v>16</v>
          </cell>
          <cell r="K25" t="str">
            <v>N</v>
          </cell>
        </row>
        <row r="26">
          <cell r="C26" t="str">
            <v>AS CREDIT MUTUEL-2</v>
          </cell>
          <cell r="D26" t="str">
            <v>BOUVIER Stanislas</v>
          </cell>
          <cell r="E26">
            <v>47413076</v>
          </cell>
          <cell r="G26">
            <v>28</v>
          </cell>
          <cell r="H26">
            <v>8</v>
          </cell>
          <cell r="K26" t="str">
            <v>N</v>
          </cell>
        </row>
        <row r="27">
          <cell r="C27" t="str">
            <v>AS CREDIT MUTUEL-2</v>
          </cell>
          <cell r="D27" t="str">
            <v>HARY Serge</v>
          </cell>
          <cell r="E27">
            <v>523006319</v>
          </cell>
          <cell r="G27">
            <v>20</v>
          </cell>
          <cell r="H27">
            <v>5</v>
          </cell>
          <cell r="K27" t="str">
            <v>N</v>
          </cell>
        </row>
        <row r="28">
          <cell r="C28" t="str">
            <v>AS CREDIT MUTUEL-2</v>
          </cell>
          <cell r="D28" t="str">
            <v>BERGER Laurence</v>
          </cell>
          <cell r="E28">
            <v>42824260</v>
          </cell>
          <cell r="G28">
            <v>18</v>
          </cell>
          <cell r="H28">
            <v>2</v>
          </cell>
          <cell r="K28" t="str">
            <v>N</v>
          </cell>
        </row>
        <row r="29">
          <cell r="C29" t="str">
            <v>AS CREDIT MUTUEL-2</v>
          </cell>
          <cell r="G29">
            <v>0</v>
          </cell>
          <cell r="H29">
            <v>0</v>
          </cell>
        </row>
        <row r="30">
          <cell r="C30" t="str">
            <v>AS LA MAYENNE-1</v>
          </cell>
          <cell r="D30" t="str">
            <v>CORVE Ronald</v>
          </cell>
          <cell r="E30">
            <v>519668318</v>
          </cell>
          <cell r="G30">
            <v>35</v>
          </cell>
          <cell r="H30">
            <v>8</v>
          </cell>
          <cell r="I30">
            <v>88</v>
          </cell>
          <cell r="J30">
            <v>51</v>
          </cell>
          <cell r="K30" t="str">
            <v>N</v>
          </cell>
        </row>
        <row r="31">
          <cell r="C31" t="str">
            <v>AS LA MAYENNE-1</v>
          </cell>
          <cell r="D31" t="str">
            <v>RIOU Véronique</v>
          </cell>
          <cell r="E31">
            <v>518882267</v>
          </cell>
          <cell r="G31">
            <v>22</v>
          </cell>
          <cell r="H31">
            <v>8</v>
          </cell>
          <cell r="K31" t="str">
            <v>N</v>
          </cell>
        </row>
        <row r="32">
          <cell r="C32" t="str">
            <v>AS LA MAYENNE-1</v>
          </cell>
          <cell r="D32" t="str">
            <v>NAIRIERE Dominique</v>
          </cell>
          <cell r="E32">
            <v>511541281</v>
          </cell>
          <cell r="G32">
            <v>29</v>
          </cell>
          <cell r="H32">
            <v>23</v>
          </cell>
          <cell r="K32" t="str">
            <v>N</v>
          </cell>
        </row>
        <row r="33">
          <cell r="C33" t="str">
            <v>AS LA MAYENNE-1</v>
          </cell>
          <cell r="D33" t="str">
            <v>PETITPAS Bernard</v>
          </cell>
          <cell r="E33">
            <v>532755118</v>
          </cell>
          <cell r="G33">
            <v>24</v>
          </cell>
          <cell r="H33">
            <v>20</v>
          </cell>
          <cell r="K33" t="str">
            <v>N</v>
          </cell>
        </row>
        <row r="34">
          <cell r="C34" t="str">
            <v>AS LA MAYENNE-1</v>
          </cell>
          <cell r="G34">
            <v>0</v>
          </cell>
          <cell r="H34">
            <v>0</v>
          </cell>
        </row>
        <row r="35">
          <cell r="C35" t="str">
            <v>ASCEMA-1</v>
          </cell>
          <cell r="D35" t="str">
            <v>TYLY Mickael</v>
          </cell>
          <cell r="E35">
            <v>542526178</v>
          </cell>
          <cell r="G35">
            <v>25</v>
          </cell>
          <cell r="H35">
            <v>2</v>
          </cell>
          <cell r="I35">
            <v>81</v>
          </cell>
          <cell r="J35">
            <v>12</v>
          </cell>
          <cell r="K35" t="str">
            <v>N</v>
          </cell>
        </row>
        <row r="36">
          <cell r="C36" t="str">
            <v>ASCEMA-1</v>
          </cell>
          <cell r="D36" t="str">
            <v>MOREAU Christian</v>
          </cell>
          <cell r="E36">
            <v>43360031</v>
          </cell>
          <cell r="G36">
            <v>28</v>
          </cell>
          <cell r="H36">
            <v>0</v>
          </cell>
          <cell r="K36" t="str">
            <v>O</v>
          </cell>
        </row>
        <row r="37">
          <cell r="C37" t="str">
            <v>ASCEMA-1</v>
          </cell>
          <cell r="D37" t="str">
            <v>VIGNERON Francois</v>
          </cell>
          <cell r="E37">
            <v>521734170</v>
          </cell>
          <cell r="G37">
            <v>28</v>
          </cell>
          <cell r="H37">
            <v>10</v>
          </cell>
          <cell r="K37" t="str">
            <v>N</v>
          </cell>
        </row>
        <row r="38">
          <cell r="C38" t="str">
            <v>ASCEMA-1</v>
          </cell>
          <cell r="G38">
            <v>0</v>
          </cell>
          <cell r="H38">
            <v>0</v>
          </cell>
        </row>
        <row r="39">
          <cell r="C39" t="str">
            <v>ASCEMA-1</v>
          </cell>
          <cell r="G39">
            <v>0</v>
          </cell>
          <cell r="H39">
            <v>0</v>
          </cell>
        </row>
        <row r="40">
          <cell r="C40" t="str">
            <v>ASCEMA-2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C41" t="str">
            <v>ASCEMA-2</v>
          </cell>
          <cell r="G41">
            <v>0</v>
          </cell>
          <cell r="H41">
            <v>0</v>
          </cell>
        </row>
        <row r="42">
          <cell r="C42" t="str">
            <v>ASCEMA-2</v>
          </cell>
          <cell r="G42">
            <v>0</v>
          </cell>
          <cell r="H42">
            <v>0</v>
          </cell>
        </row>
        <row r="43">
          <cell r="C43" t="str">
            <v>ASCEMA-2</v>
          </cell>
          <cell r="G43">
            <v>0</v>
          </cell>
          <cell r="H43">
            <v>0</v>
          </cell>
        </row>
        <row r="44">
          <cell r="C44" t="str">
            <v>ASCEMA-2</v>
          </cell>
          <cell r="G44">
            <v>0</v>
          </cell>
          <cell r="H44">
            <v>0</v>
          </cell>
        </row>
        <row r="45">
          <cell r="C45" t="str">
            <v>ASCEMMA-1</v>
          </cell>
          <cell r="D45" t="str">
            <v>BODIN Gwendolina</v>
          </cell>
          <cell r="E45">
            <v>528280291</v>
          </cell>
          <cell r="G45">
            <v>23</v>
          </cell>
          <cell r="H45">
            <v>4</v>
          </cell>
          <cell r="I45">
            <v>67</v>
          </cell>
          <cell r="J45">
            <v>19</v>
          </cell>
          <cell r="K45" t="str">
            <v>N</v>
          </cell>
        </row>
        <row r="46">
          <cell r="C46" t="str">
            <v>ASCEMMA-1</v>
          </cell>
          <cell r="D46" t="str">
            <v>SINEAU Caroline</v>
          </cell>
          <cell r="E46">
            <v>44205145</v>
          </cell>
          <cell r="G46">
            <v>20</v>
          </cell>
          <cell r="H46">
            <v>8</v>
          </cell>
          <cell r="K46" t="str">
            <v>N</v>
          </cell>
        </row>
        <row r="47">
          <cell r="C47" t="str">
            <v>ASCEMMA-1</v>
          </cell>
          <cell r="D47" t="str">
            <v>BOHERE Nathalie</v>
          </cell>
          <cell r="E47">
            <v>531068292</v>
          </cell>
          <cell r="G47">
            <v>24</v>
          </cell>
          <cell r="H47">
            <v>7</v>
          </cell>
          <cell r="K47" t="str">
            <v>N</v>
          </cell>
        </row>
        <row r="48">
          <cell r="C48" t="str">
            <v>ASCEMMA-1</v>
          </cell>
          <cell r="D48" t="str">
            <v>GADOUAS Laurence</v>
          </cell>
          <cell r="E48">
            <v>532088303</v>
          </cell>
          <cell r="G48">
            <v>10</v>
          </cell>
          <cell r="H48">
            <v>2</v>
          </cell>
          <cell r="K48" t="str">
            <v>N</v>
          </cell>
        </row>
        <row r="49">
          <cell r="C49" t="str">
            <v>ASCEMMA-1</v>
          </cell>
          <cell r="D49" t="str">
            <v>REBOUILLEAU Lucie</v>
          </cell>
          <cell r="E49">
            <v>534222289</v>
          </cell>
          <cell r="G49">
            <v>7</v>
          </cell>
          <cell r="H49">
            <v>3</v>
          </cell>
          <cell r="K49" t="str">
            <v>N</v>
          </cell>
        </row>
        <row r="50">
          <cell r="C50" t="str">
            <v>ASCEMMA-2</v>
          </cell>
          <cell r="D50" t="str">
            <v>GRIGNE-GAZON Patrick</v>
          </cell>
          <cell r="E50">
            <v>3182318</v>
          </cell>
          <cell r="G50">
            <v>25</v>
          </cell>
          <cell r="H50">
            <v>2</v>
          </cell>
          <cell r="I50">
            <v>86</v>
          </cell>
          <cell r="J50">
            <v>33</v>
          </cell>
          <cell r="K50" t="str">
            <v>N</v>
          </cell>
        </row>
        <row r="51">
          <cell r="C51" t="str">
            <v>ASCEMMA-2</v>
          </cell>
          <cell r="D51" t="str">
            <v>SINEAU Alain</v>
          </cell>
          <cell r="E51">
            <v>43972050</v>
          </cell>
          <cell r="G51">
            <v>27</v>
          </cell>
          <cell r="H51">
            <v>15</v>
          </cell>
          <cell r="K51" t="str">
            <v>N</v>
          </cell>
        </row>
        <row r="52">
          <cell r="C52" t="str">
            <v>ASCEMMA-2</v>
          </cell>
          <cell r="D52" t="str">
            <v>HENRY Didier</v>
          </cell>
          <cell r="E52">
            <v>513160279</v>
          </cell>
          <cell r="G52">
            <v>25</v>
          </cell>
          <cell r="H52">
            <v>6</v>
          </cell>
          <cell r="K52" t="str">
            <v>N</v>
          </cell>
        </row>
        <row r="53">
          <cell r="C53" t="str">
            <v>ASCEMMA-2</v>
          </cell>
          <cell r="D53" t="str">
            <v>POIVRE Olivier</v>
          </cell>
          <cell r="E53">
            <v>3192316</v>
          </cell>
          <cell r="G53">
            <v>34</v>
          </cell>
          <cell r="H53">
            <v>12</v>
          </cell>
          <cell r="K53" t="str">
            <v>N</v>
          </cell>
        </row>
        <row r="54">
          <cell r="C54" t="str">
            <v>ASCEMMA-2</v>
          </cell>
          <cell r="G54">
            <v>0</v>
          </cell>
          <cell r="H54">
            <v>0</v>
          </cell>
        </row>
        <row r="55">
          <cell r="C55" t="str">
            <v>ASCEMMA-3</v>
          </cell>
          <cell r="D55" t="str">
            <v>CRAHES Thierry</v>
          </cell>
          <cell r="E55">
            <v>531067293</v>
          </cell>
          <cell r="G55">
            <v>25</v>
          </cell>
          <cell r="H55">
            <v>4</v>
          </cell>
          <cell r="I55">
            <v>84</v>
          </cell>
          <cell r="J55">
            <v>25</v>
          </cell>
          <cell r="K55" t="str">
            <v>N</v>
          </cell>
        </row>
        <row r="56">
          <cell r="C56" t="str">
            <v>ASCEMMA-3</v>
          </cell>
          <cell r="D56" t="str">
            <v>KERBER Stephane</v>
          </cell>
          <cell r="E56">
            <v>528071294</v>
          </cell>
          <cell r="G56">
            <v>33</v>
          </cell>
          <cell r="H56">
            <v>16</v>
          </cell>
          <cell r="K56" t="str">
            <v>N</v>
          </cell>
        </row>
        <row r="57">
          <cell r="C57" t="str">
            <v>ASCEMMA-3</v>
          </cell>
          <cell r="D57" t="str">
            <v>LUONG Georges</v>
          </cell>
          <cell r="E57">
            <v>516958279</v>
          </cell>
          <cell r="G57">
            <v>26</v>
          </cell>
          <cell r="H57">
            <v>5</v>
          </cell>
          <cell r="K57" t="str">
            <v>N</v>
          </cell>
        </row>
        <row r="58">
          <cell r="C58" t="str">
            <v>ASCEMMA-3</v>
          </cell>
          <cell r="G58">
            <v>0</v>
          </cell>
          <cell r="H58">
            <v>0</v>
          </cell>
        </row>
        <row r="59">
          <cell r="C59" t="str">
            <v>ASCEMMA-3</v>
          </cell>
          <cell r="G59">
            <v>0</v>
          </cell>
          <cell r="H59">
            <v>0</v>
          </cell>
        </row>
        <row r="60">
          <cell r="C60" t="str">
            <v>ASCEMMA-4</v>
          </cell>
          <cell r="D60" t="str">
            <v>DARDE Stephane</v>
          </cell>
          <cell r="E60">
            <v>533437291</v>
          </cell>
          <cell r="G60">
            <v>6</v>
          </cell>
          <cell r="H60">
            <v>0</v>
          </cell>
          <cell r="I60">
            <v>80</v>
          </cell>
          <cell r="J60">
            <v>18</v>
          </cell>
          <cell r="K60" t="str">
            <v>N</v>
          </cell>
        </row>
        <row r="61">
          <cell r="C61" t="str">
            <v>ASCEMMA-4</v>
          </cell>
          <cell r="D61" t="str">
            <v>PREVOST Gerard</v>
          </cell>
          <cell r="E61">
            <v>515850243</v>
          </cell>
          <cell r="G61">
            <v>21</v>
          </cell>
          <cell r="H61">
            <v>4</v>
          </cell>
          <cell r="K61" t="str">
            <v>N</v>
          </cell>
        </row>
        <row r="62">
          <cell r="C62" t="str">
            <v>ASCEMMA-4</v>
          </cell>
          <cell r="D62" t="str">
            <v>VAILLANT Hugues</v>
          </cell>
          <cell r="E62">
            <v>541245241</v>
          </cell>
          <cell r="G62">
            <v>32</v>
          </cell>
          <cell r="H62">
            <v>5</v>
          </cell>
          <cell r="K62" t="str">
            <v>N</v>
          </cell>
        </row>
        <row r="63">
          <cell r="C63" t="str">
            <v>ASCEMMA-4</v>
          </cell>
          <cell r="D63" t="str">
            <v>CHEVRIER GROS HervÃ©</v>
          </cell>
          <cell r="E63">
            <v>3319073</v>
          </cell>
          <cell r="G63">
            <v>27</v>
          </cell>
          <cell r="H63">
            <v>9</v>
          </cell>
          <cell r="K63" t="str">
            <v>N</v>
          </cell>
        </row>
        <row r="64">
          <cell r="C64" t="str">
            <v>ASCEMMA-4</v>
          </cell>
          <cell r="G64">
            <v>0</v>
          </cell>
          <cell r="H64">
            <v>0</v>
          </cell>
        </row>
        <row r="65">
          <cell r="C65" t="str">
            <v>ASCEMMA-5</v>
          </cell>
          <cell r="D65" t="str">
            <v>ROBINE Stephane</v>
          </cell>
          <cell r="E65">
            <v>3196312</v>
          </cell>
          <cell r="G65">
            <v>23</v>
          </cell>
          <cell r="H65">
            <v>7</v>
          </cell>
          <cell r="I65">
            <v>89</v>
          </cell>
          <cell r="J65">
            <v>20</v>
          </cell>
          <cell r="K65" t="str">
            <v>N</v>
          </cell>
        </row>
        <row r="66">
          <cell r="C66" t="str">
            <v>ASCEMMA-5</v>
          </cell>
          <cell r="D66" t="str">
            <v>BEDOUET Daniel</v>
          </cell>
          <cell r="E66">
            <v>3165319</v>
          </cell>
          <cell r="G66">
            <v>21</v>
          </cell>
          <cell r="H66">
            <v>1</v>
          </cell>
          <cell r="K66" t="str">
            <v>N</v>
          </cell>
        </row>
        <row r="67">
          <cell r="C67" t="str">
            <v>ASCEMMA-5</v>
          </cell>
          <cell r="D67" t="str">
            <v>LORIOT Maxime</v>
          </cell>
          <cell r="E67">
            <v>549879230</v>
          </cell>
          <cell r="G67">
            <v>21</v>
          </cell>
          <cell r="H67">
            <v>2</v>
          </cell>
          <cell r="K67" t="str">
            <v>N</v>
          </cell>
        </row>
        <row r="68">
          <cell r="C68" t="str">
            <v>ASCEMMA-5</v>
          </cell>
          <cell r="D68" t="str">
            <v>ROYER Christophe</v>
          </cell>
          <cell r="E68">
            <v>42472324</v>
          </cell>
          <cell r="G68">
            <v>30</v>
          </cell>
          <cell r="H68">
            <v>4</v>
          </cell>
          <cell r="K68" t="str">
            <v>N</v>
          </cell>
        </row>
        <row r="69">
          <cell r="C69" t="str">
            <v>ASCEMMA-5</v>
          </cell>
          <cell r="D69" t="str">
            <v>DULUARD Damien</v>
          </cell>
          <cell r="E69">
            <v>534858263</v>
          </cell>
          <cell r="G69">
            <v>36</v>
          </cell>
          <cell r="H69">
            <v>9</v>
          </cell>
          <cell r="K69" t="str">
            <v>N</v>
          </cell>
        </row>
        <row r="70">
          <cell r="C70" t="str">
            <v>ATSCAF49-1</v>
          </cell>
          <cell r="D70" t="str">
            <v>DELAUNAY Gérard</v>
          </cell>
          <cell r="E70">
            <v>512673164</v>
          </cell>
          <cell r="G70">
            <v>24</v>
          </cell>
          <cell r="H70">
            <v>7</v>
          </cell>
          <cell r="I70">
            <v>44</v>
          </cell>
          <cell r="J70">
            <v>15</v>
          </cell>
          <cell r="K70" t="str">
            <v>N</v>
          </cell>
        </row>
        <row r="71">
          <cell r="C71" t="str">
            <v>ATSCAF49-1</v>
          </cell>
          <cell r="D71" t="str">
            <v>EDOT Eric</v>
          </cell>
          <cell r="E71">
            <v>535343254</v>
          </cell>
          <cell r="G71">
            <v>20</v>
          </cell>
          <cell r="H71">
            <v>8</v>
          </cell>
          <cell r="K71" t="str">
            <v>N</v>
          </cell>
        </row>
        <row r="72">
          <cell r="C72" t="str">
            <v>ATSCAF49-1</v>
          </cell>
          <cell r="G72">
            <v>0</v>
          </cell>
          <cell r="H72">
            <v>0</v>
          </cell>
        </row>
        <row r="73">
          <cell r="C73" t="str">
            <v>ATSCAF49-1</v>
          </cell>
          <cell r="G73">
            <v>0</v>
          </cell>
          <cell r="H73">
            <v>0</v>
          </cell>
        </row>
        <row r="74">
          <cell r="C74" t="str">
            <v>ATSCAF49-1</v>
          </cell>
          <cell r="G74">
            <v>0</v>
          </cell>
          <cell r="H74">
            <v>0</v>
          </cell>
        </row>
        <row r="75">
          <cell r="C75" t="str">
            <v>ATSCAF49-2</v>
          </cell>
          <cell r="D75" t="str">
            <v>BOYEAU Noël</v>
          </cell>
          <cell r="E75">
            <v>46026242</v>
          </cell>
          <cell r="G75">
            <v>23</v>
          </cell>
          <cell r="H75">
            <v>6</v>
          </cell>
          <cell r="I75">
            <v>68</v>
          </cell>
          <cell r="J75">
            <v>16</v>
          </cell>
          <cell r="K75" t="str">
            <v>N</v>
          </cell>
        </row>
        <row r="76">
          <cell r="C76" t="str">
            <v>ATSCAF49-2</v>
          </cell>
          <cell r="D76" t="str">
            <v>RICHAUDEAU Jean-Paul</v>
          </cell>
          <cell r="E76">
            <v>49760243</v>
          </cell>
          <cell r="G76">
            <v>25</v>
          </cell>
          <cell r="H76">
            <v>8</v>
          </cell>
          <cell r="K76" t="str">
            <v>N</v>
          </cell>
        </row>
        <row r="77">
          <cell r="C77" t="str">
            <v>ATSCAF49-2</v>
          </cell>
          <cell r="D77" t="str">
            <v>MOUCHEL Jean-Claude</v>
          </cell>
          <cell r="E77">
            <v>518237240</v>
          </cell>
          <cell r="G77">
            <v>20</v>
          </cell>
          <cell r="H77">
            <v>2</v>
          </cell>
          <cell r="K77" t="str">
            <v>N</v>
          </cell>
        </row>
        <row r="78">
          <cell r="C78" t="str">
            <v>ATSCAF49-2</v>
          </cell>
          <cell r="G78">
            <v>0</v>
          </cell>
          <cell r="H78">
            <v>0</v>
          </cell>
        </row>
        <row r="79">
          <cell r="C79" t="str">
            <v>ATSCAF49-2</v>
          </cell>
          <cell r="G79">
            <v>0</v>
          </cell>
          <cell r="H79">
            <v>0</v>
          </cell>
        </row>
        <row r="80">
          <cell r="C80" t="str">
            <v>ATSCAF49-3</v>
          </cell>
          <cell r="D80" t="str">
            <v>CHARGELEGUE Eliane</v>
          </cell>
          <cell r="E80">
            <v>518950273</v>
          </cell>
          <cell r="G80">
            <v>27</v>
          </cell>
          <cell r="H80">
            <v>4</v>
          </cell>
          <cell r="I80">
            <v>27</v>
          </cell>
          <cell r="J80">
            <v>4</v>
          </cell>
          <cell r="K80" t="str">
            <v>N</v>
          </cell>
        </row>
        <row r="81">
          <cell r="C81" t="str">
            <v>ATSCAF49-3</v>
          </cell>
          <cell r="G81">
            <v>0</v>
          </cell>
          <cell r="H81">
            <v>0</v>
          </cell>
        </row>
        <row r="82">
          <cell r="C82" t="str">
            <v>ATSCAF49-3</v>
          </cell>
          <cell r="G82">
            <v>0</v>
          </cell>
          <cell r="H82">
            <v>0</v>
          </cell>
        </row>
        <row r="83">
          <cell r="C83" t="str">
            <v>ATSCAF49-3</v>
          </cell>
          <cell r="G83">
            <v>0</v>
          </cell>
          <cell r="H83">
            <v>0</v>
          </cell>
        </row>
        <row r="84">
          <cell r="C84" t="str">
            <v>ATSCAF49-3</v>
          </cell>
          <cell r="G84">
            <v>0</v>
          </cell>
          <cell r="H84">
            <v>0</v>
          </cell>
        </row>
        <row r="85">
          <cell r="C85" t="str">
            <v>CSAD Angers-1</v>
          </cell>
          <cell r="D85" t="str">
            <v>CALMEJANE Claude</v>
          </cell>
          <cell r="E85">
            <v>517077166</v>
          </cell>
          <cell r="G85">
            <v>23</v>
          </cell>
          <cell r="H85">
            <v>7</v>
          </cell>
          <cell r="I85">
            <v>66</v>
          </cell>
          <cell r="J85">
            <v>12</v>
          </cell>
          <cell r="K85" t="str">
            <v>N</v>
          </cell>
        </row>
        <row r="86">
          <cell r="C86" t="str">
            <v>CSAD Angers-1</v>
          </cell>
          <cell r="D86" t="str">
            <v>HENNEVIN Martine</v>
          </cell>
          <cell r="E86">
            <v>47129079</v>
          </cell>
          <cell r="G86">
            <v>23</v>
          </cell>
          <cell r="H86">
            <v>5</v>
          </cell>
          <cell r="K86" t="str">
            <v>N</v>
          </cell>
        </row>
        <row r="87">
          <cell r="C87" t="str">
            <v>CSAD Angers-1</v>
          </cell>
          <cell r="D87" t="str">
            <v>GOURNAY Yves</v>
          </cell>
          <cell r="E87">
            <v>535053228</v>
          </cell>
          <cell r="G87">
            <v>17</v>
          </cell>
          <cell r="H87">
            <v>0</v>
          </cell>
          <cell r="K87" t="str">
            <v>O</v>
          </cell>
        </row>
        <row r="88">
          <cell r="C88" t="str">
            <v>CSAD Angers-1</v>
          </cell>
          <cell r="D88" t="str">
            <v>CAMILLO Michel</v>
          </cell>
          <cell r="E88">
            <v>534811222</v>
          </cell>
          <cell r="G88">
            <v>20</v>
          </cell>
          <cell r="H88">
            <v>0</v>
          </cell>
          <cell r="K88" t="str">
            <v>O</v>
          </cell>
        </row>
        <row r="89">
          <cell r="C89" t="str">
            <v>CSAD Angers-1</v>
          </cell>
          <cell r="D89" t="str">
            <v>ROUSSEL Daniel</v>
          </cell>
          <cell r="E89">
            <v>47202073</v>
          </cell>
          <cell r="G89">
            <v>11</v>
          </cell>
          <cell r="H89">
            <v>0</v>
          </cell>
          <cell r="K89" t="str">
            <v>O</v>
          </cell>
        </row>
        <row r="90">
          <cell r="C90" t="str">
            <v>CSAD Angers-2</v>
          </cell>
          <cell r="D90" t="str">
            <v>PAON Philippe</v>
          </cell>
          <cell r="E90">
            <v>520456259</v>
          </cell>
          <cell r="G90">
            <v>27</v>
          </cell>
          <cell r="H90">
            <v>0</v>
          </cell>
          <cell r="I90">
            <v>78</v>
          </cell>
          <cell r="J90">
            <v>10</v>
          </cell>
          <cell r="K90" t="str">
            <v>O</v>
          </cell>
        </row>
        <row r="91">
          <cell r="C91" t="str">
            <v>CSAD Angers-2</v>
          </cell>
          <cell r="D91" t="str">
            <v>CARRE Michel</v>
          </cell>
          <cell r="E91">
            <v>526613256</v>
          </cell>
          <cell r="G91">
            <v>25</v>
          </cell>
          <cell r="H91">
            <v>0</v>
          </cell>
          <cell r="K91" t="str">
            <v>O</v>
          </cell>
        </row>
        <row r="92">
          <cell r="C92" t="str">
            <v>CSAD Angers-2</v>
          </cell>
          <cell r="D92" t="str">
            <v>BILBAULT Bernard</v>
          </cell>
          <cell r="E92">
            <v>526614255</v>
          </cell>
          <cell r="G92">
            <v>21</v>
          </cell>
          <cell r="H92">
            <v>3</v>
          </cell>
          <cell r="K92" t="str">
            <v>N</v>
          </cell>
        </row>
        <row r="93">
          <cell r="C93" t="str">
            <v>CSAD Angers-2</v>
          </cell>
          <cell r="D93" t="str">
            <v>BARRAS Matthieu</v>
          </cell>
          <cell r="E93">
            <v>41758337</v>
          </cell>
          <cell r="G93">
            <v>26</v>
          </cell>
          <cell r="H93">
            <v>1</v>
          </cell>
          <cell r="K93" t="str">
            <v>N</v>
          </cell>
        </row>
        <row r="94">
          <cell r="C94" t="str">
            <v>CSAD Angers-2</v>
          </cell>
          <cell r="D94" t="str">
            <v>ETIENNE-ORAIN Marylène</v>
          </cell>
          <cell r="E94">
            <v>538888205</v>
          </cell>
          <cell r="G94">
            <v>24</v>
          </cell>
          <cell r="H94">
            <v>6</v>
          </cell>
          <cell r="K94" t="str">
            <v>N</v>
          </cell>
        </row>
        <row r="95">
          <cell r="C95" t="str">
            <v>CSAD Angers-3</v>
          </cell>
          <cell r="D95" t="str">
            <v>BELLO Pierre André</v>
          </cell>
          <cell r="E95">
            <v>48821252</v>
          </cell>
          <cell r="G95">
            <v>15</v>
          </cell>
          <cell r="H95">
            <v>1</v>
          </cell>
          <cell r="I95">
            <v>88</v>
          </cell>
          <cell r="J95">
            <v>8</v>
          </cell>
          <cell r="K95" t="str">
            <v>N</v>
          </cell>
        </row>
        <row r="96">
          <cell r="C96" t="str">
            <v>CSAD Angers-3</v>
          </cell>
          <cell r="D96" t="str">
            <v>PREVEL Jean</v>
          </cell>
          <cell r="E96">
            <v>43465310</v>
          </cell>
          <cell r="G96">
            <v>30</v>
          </cell>
          <cell r="H96">
            <v>7</v>
          </cell>
          <cell r="K96" t="str">
            <v>N</v>
          </cell>
        </row>
        <row r="97">
          <cell r="C97" t="str">
            <v>CSAD Angers-3</v>
          </cell>
          <cell r="D97" t="str">
            <v>LANDELLE Bernard</v>
          </cell>
          <cell r="E97">
            <v>41313280</v>
          </cell>
          <cell r="G97">
            <v>31</v>
          </cell>
          <cell r="H97">
            <v>0</v>
          </cell>
          <cell r="K97" t="str">
            <v>O</v>
          </cell>
        </row>
        <row r="98">
          <cell r="C98" t="str">
            <v>CSAD Angers-3</v>
          </cell>
          <cell r="D98" t="str">
            <v>DEROUET Gerard</v>
          </cell>
          <cell r="E98">
            <v>514828289</v>
          </cell>
          <cell r="G98">
            <v>27</v>
          </cell>
          <cell r="H98">
            <v>0</v>
          </cell>
          <cell r="K98" t="str">
            <v>O</v>
          </cell>
        </row>
        <row r="99">
          <cell r="C99" t="str">
            <v>CSAD Angers-3</v>
          </cell>
          <cell r="G99">
            <v>0</v>
          </cell>
          <cell r="H99">
            <v>0</v>
          </cell>
        </row>
        <row r="100">
          <cell r="C100" t="str">
            <v>CSAD Prytanée-1</v>
          </cell>
          <cell r="D100" t="str">
            <v>ARCHES Frédéric</v>
          </cell>
          <cell r="E100">
            <v>514507232</v>
          </cell>
          <cell r="G100">
            <v>39</v>
          </cell>
          <cell r="H100">
            <v>10</v>
          </cell>
          <cell r="I100">
            <v>108</v>
          </cell>
          <cell r="J100">
            <v>24</v>
          </cell>
          <cell r="K100" t="str">
            <v>N</v>
          </cell>
        </row>
        <row r="101">
          <cell r="C101" t="str">
            <v>CSAD Prytanée-1</v>
          </cell>
          <cell r="D101" t="str">
            <v>PIGUEL Xavier</v>
          </cell>
          <cell r="E101">
            <v>43988312</v>
          </cell>
          <cell r="G101">
            <v>36</v>
          </cell>
          <cell r="H101">
            <v>3</v>
          </cell>
          <cell r="K101" t="str">
            <v>N</v>
          </cell>
        </row>
        <row r="102">
          <cell r="C102" t="str">
            <v>CSAD Prytanée-1</v>
          </cell>
          <cell r="D102" t="str">
            <v>MARTIN Benoit</v>
          </cell>
          <cell r="E102">
            <v>542180167</v>
          </cell>
          <cell r="G102">
            <v>33</v>
          </cell>
          <cell r="H102">
            <v>11</v>
          </cell>
          <cell r="K102" t="str">
            <v>N</v>
          </cell>
        </row>
        <row r="103">
          <cell r="C103" t="str">
            <v>CSAD Prytanée-1</v>
          </cell>
          <cell r="G103">
            <v>0</v>
          </cell>
          <cell r="H103">
            <v>0</v>
          </cell>
        </row>
        <row r="104">
          <cell r="C104" t="str">
            <v>CSAD Prytanée-1</v>
          </cell>
          <cell r="G104">
            <v>0</v>
          </cell>
          <cell r="H104">
            <v>0</v>
          </cell>
        </row>
        <row r="105">
          <cell r="C105" t="str">
            <v>ESCAAM-1</v>
          </cell>
          <cell r="D105" t="str">
            <v>COULAIS Ludovic</v>
          </cell>
          <cell r="E105">
            <v>550420178</v>
          </cell>
          <cell r="G105">
            <v>19</v>
          </cell>
          <cell r="H105">
            <v>5</v>
          </cell>
          <cell r="I105">
            <v>73</v>
          </cell>
          <cell r="J105">
            <v>27</v>
          </cell>
          <cell r="K105" t="str">
            <v>N</v>
          </cell>
        </row>
        <row r="106">
          <cell r="C106" t="str">
            <v>ESCAAM-1</v>
          </cell>
          <cell r="D106" t="str">
            <v>PERESSE Benoît</v>
          </cell>
          <cell r="E106">
            <v>521002139</v>
          </cell>
          <cell r="G106">
            <v>19</v>
          </cell>
          <cell r="H106">
            <v>8</v>
          </cell>
          <cell r="K106" t="str">
            <v>N</v>
          </cell>
        </row>
        <row r="107">
          <cell r="C107" t="str">
            <v>ESCAAM-1</v>
          </cell>
          <cell r="D107" t="str">
            <v>HOUDAYER Gilbert</v>
          </cell>
          <cell r="E107">
            <v>530450183</v>
          </cell>
          <cell r="G107">
            <v>0</v>
          </cell>
          <cell r="H107">
            <v>0</v>
          </cell>
          <cell r="K107" t="str">
            <v>N</v>
          </cell>
        </row>
        <row r="108">
          <cell r="C108" t="str">
            <v>ESCAAM-1</v>
          </cell>
          <cell r="D108" t="str">
            <v>CHAUVIN Francois-Xavier</v>
          </cell>
          <cell r="E108">
            <v>47761285</v>
          </cell>
          <cell r="G108">
            <v>35</v>
          </cell>
          <cell r="H108">
            <v>14</v>
          </cell>
          <cell r="K108" t="str">
            <v>N</v>
          </cell>
        </row>
        <row r="109">
          <cell r="C109" t="str">
            <v>ESCAAM-1</v>
          </cell>
          <cell r="G109">
            <v>0</v>
          </cell>
          <cell r="H109">
            <v>0</v>
          </cell>
        </row>
        <row r="110">
          <cell r="C110" t="str">
            <v>GECA-1</v>
          </cell>
          <cell r="D110" t="str">
            <v>PINTIAUX Eric</v>
          </cell>
          <cell r="E110">
            <v>540575137</v>
          </cell>
          <cell r="G110">
            <v>32</v>
          </cell>
          <cell r="H110">
            <v>24</v>
          </cell>
          <cell r="I110">
            <v>104</v>
          </cell>
          <cell r="J110">
            <v>59</v>
          </cell>
          <cell r="K110" t="str">
            <v>N</v>
          </cell>
        </row>
        <row r="111">
          <cell r="C111" t="str">
            <v>GECA-1</v>
          </cell>
          <cell r="D111" t="str">
            <v>PAILLARD Jean Rene</v>
          </cell>
          <cell r="E111">
            <v>43291111</v>
          </cell>
          <cell r="G111">
            <v>30</v>
          </cell>
          <cell r="H111">
            <v>8</v>
          </cell>
          <cell r="K111" t="str">
            <v>N</v>
          </cell>
        </row>
        <row r="112">
          <cell r="C112" t="str">
            <v>GECA-1</v>
          </cell>
          <cell r="D112" t="str">
            <v>FORT Yves</v>
          </cell>
          <cell r="E112">
            <v>531427233</v>
          </cell>
          <cell r="G112">
            <v>28</v>
          </cell>
          <cell r="H112">
            <v>5</v>
          </cell>
          <cell r="K112" t="str">
            <v>N</v>
          </cell>
        </row>
        <row r="113">
          <cell r="C113" t="str">
            <v>GECA-1</v>
          </cell>
          <cell r="D113" t="str">
            <v>POTTIER Didier</v>
          </cell>
          <cell r="E113">
            <v>532554175</v>
          </cell>
          <cell r="G113">
            <v>31</v>
          </cell>
          <cell r="H113">
            <v>15</v>
          </cell>
          <cell r="K113" t="str">
            <v>N</v>
          </cell>
        </row>
        <row r="114">
          <cell r="C114" t="str">
            <v>GECA-1</v>
          </cell>
          <cell r="D114" t="str">
            <v>DAGUET Eric</v>
          </cell>
          <cell r="E114">
            <v>530309283</v>
          </cell>
          <cell r="G114">
            <v>41</v>
          </cell>
          <cell r="H114">
            <v>20</v>
          </cell>
          <cell r="K114" t="str">
            <v>N</v>
          </cell>
        </row>
        <row r="115">
          <cell r="C115" t="str">
            <v>PGA-1</v>
          </cell>
          <cell r="D115" t="str">
            <v>VERMEULEN Grégory</v>
          </cell>
          <cell r="E115">
            <v>514718273</v>
          </cell>
          <cell r="G115">
            <v>23</v>
          </cell>
          <cell r="H115">
            <v>7</v>
          </cell>
          <cell r="I115">
            <v>90</v>
          </cell>
          <cell r="J115">
            <v>40</v>
          </cell>
          <cell r="K115" t="str">
            <v>N</v>
          </cell>
        </row>
        <row r="116">
          <cell r="C116" t="str">
            <v>PGA-1</v>
          </cell>
          <cell r="D116" t="str">
            <v>BEGIAC Ivan</v>
          </cell>
          <cell r="E116">
            <v>541187171</v>
          </cell>
          <cell r="G116">
            <v>34</v>
          </cell>
          <cell r="H116">
            <v>20</v>
          </cell>
          <cell r="K116" t="str">
            <v>N</v>
          </cell>
        </row>
        <row r="117">
          <cell r="C117" t="str">
            <v>PGA-1</v>
          </cell>
          <cell r="D117" t="str">
            <v>RABAULT Olivier</v>
          </cell>
          <cell r="E117">
            <v>44843292</v>
          </cell>
          <cell r="G117">
            <v>24</v>
          </cell>
          <cell r="H117">
            <v>6</v>
          </cell>
          <cell r="K117" t="str">
            <v>N</v>
          </cell>
        </row>
        <row r="118">
          <cell r="C118" t="str">
            <v>PGA-1</v>
          </cell>
          <cell r="D118" t="str">
            <v>AILLERIE Patrice</v>
          </cell>
          <cell r="E118">
            <v>44111300</v>
          </cell>
          <cell r="G118">
            <v>32</v>
          </cell>
          <cell r="H118">
            <v>13</v>
          </cell>
          <cell r="K118" t="str">
            <v>N</v>
          </cell>
        </row>
        <row r="119">
          <cell r="C119" t="str">
            <v>PGA-1</v>
          </cell>
          <cell r="D119" t="str">
            <v>RISED Richard</v>
          </cell>
          <cell r="E119">
            <v>48494207</v>
          </cell>
          <cell r="G119">
            <v>19</v>
          </cell>
          <cell r="H119">
            <v>6</v>
          </cell>
          <cell r="K119" t="str">
            <v>N</v>
          </cell>
        </row>
        <row r="120">
          <cell r="C120" t="str">
            <v>RACC-1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RACC-1</v>
          </cell>
          <cell r="G121">
            <v>0</v>
          </cell>
          <cell r="H121">
            <v>0</v>
          </cell>
        </row>
        <row r="122">
          <cell r="C122" t="str">
            <v>RACC-1</v>
          </cell>
          <cell r="G122">
            <v>0</v>
          </cell>
          <cell r="H122">
            <v>0</v>
          </cell>
        </row>
        <row r="123">
          <cell r="C123" t="str">
            <v>RACC-1</v>
          </cell>
          <cell r="G123">
            <v>0</v>
          </cell>
          <cell r="H123">
            <v>0</v>
          </cell>
        </row>
        <row r="124">
          <cell r="C124" t="str">
            <v>RACC-1</v>
          </cell>
          <cell r="G124">
            <v>0</v>
          </cell>
          <cell r="H124">
            <v>0</v>
          </cell>
        </row>
        <row r="125">
          <cell r="C125" t="str">
            <v>ST MICROELECTRONIC-1</v>
          </cell>
          <cell r="D125" t="str">
            <v>BRISBART Gregory</v>
          </cell>
          <cell r="E125">
            <v>47525079</v>
          </cell>
          <cell r="G125">
            <v>23</v>
          </cell>
          <cell r="H125">
            <v>7</v>
          </cell>
          <cell r="I125">
            <v>73</v>
          </cell>
          <cell r="J125">
            <v>32</v>
          </cell>
          <cell r="K125" t="str">
            <v>N</v>
          </cell>
        </row>
        <row r="126">
          <cell r="C126" t="str">
            <v>ST MICROELECTRONIC-1</v>
          </cell>
          <cell r="D126" t="str">
            <v>PAYEN Frédéric</v>
          </cell>
          <cell r="E126">
            <v>519289095</v>
          </cell>
          <cell r="G126">
            <v>24</v>
          </cell>
          <cell r="H126">
            <v>9</v>
          </cell>
          <cell r="K126" t="str">
            <v>N</v>
          </cell>
        </row>
        <row r="127">
          <cell r="C127" t="str">
            <v>ST MICROELECTRONIC-1</v>
          </cell>
          <cell r="D127" t="str">
            <v>MICHEL Franck</v>
          </cell>
          <cell r="E127">
            <v>516181278</v>
          </cell>
          <cell r="G127">
            <v>26</v>
          </cell>
          <cell r="H127">
            <v>12</v>
          </cell>
          <cell r="K127" t="str">
            <v>N</v>
          </cell>
        </row>
        <row r="128">
          <cell r="C128" t="str">
            <v>ST MICROELECTRONIC-1</v>
          </cell>
          <cell r="D128" t="str">
            <v>HUMEAU Denis</v>
          </cell>
          <cell r="E128">
            <v>528861216</v>
          </cell>
          <cell r="G128">
            <v>23</v>
          </cell>
          <cell r="H128">
            <v>11</v>
          </cell>
          <cell r="K128" t="str">
            <v>N</v>
          </cell>
        </row>
        <row r="129">
          <cell r="C129" t="str">
            <v>ST MICROELECTRONIC-1</v>
          </cell>
          <cell r="G129">
            <v>0</v>
          </cell>
          <cell r="H129">
            <v>0</v>
          </cell>
        </row>
        <row r="130">
          <cell r="C130" t="str">
            <v>ST MICROELECTRONIC-2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C131" t="str">
            <v>ST MICROELECTRONIC-2</v>
          </cell>
          <cell r="G131">
            <v>0</v>
          </cell>
          <cell r="H131">
            <v>0</v>
          </cell>
        </row>
        <row r="132">
          <cell r="C132" t="str">
            <v>ST MICROELECTRONIC-2</v>
          </cell>
          <cell r="G132">
            <v>0</v>
          </cell>
          <cell r="H132">
            <v>0</v>
          </cell>
        </row>
        <row r="133">
          <cell r="C133" t="str">
            <v>ST MICROELECTRONIC-2</v>
          </cell>
          <cell r="G133">
            <v>0</v>
          </cell>
          <cell r="H133">
            <v>0</v>
          </cell>
        </row>
        <row r="134">
          <cell r="C134" t="str">
            <v>ST MICROELECTRONIC-2</v>
          </cell>
          <cell r="G134">
            <v>0</v>
          </cell>
          <cell r="H134">
            <v>0</v>
          </cell>
        </row>
        <row r="135">
          <cell r="C135" t="str">
            <v>USAC-1</v>
          </cell>
          <cell r="D135" t="str">
            <v>BIGOT Yvon</v>
          </cell>
          <cell r="E135">
            <v>46295152</v>
          </cell>
          <cell r="G135">
            <v>21</v>
          </cell>
          <cell r="H135">
            <v>3</v>
          </cell>
          <cell r="I135">
            <v>98</v>
          </cell>
          <cell r="J135">
            <v>24</v>
          </cell>
          <cell r="K135" t="str">
            <v>N</v>
          </cell>
        </row>
        <row r="136">
          <cell r="C136" t="str">
            <v>USAC-1</v>
          </cell>
          <cell r="D136" t="str">
            <v>GUICHETEAU Paul</v>
          </cell>
          <cell r="E136">
            <v>49270218</v>
          </cell>
          <cell r="G136">
            <v>30</v>
          </cell>
          <cell r="H136">
            <v>6</v>
          </cell>
          <cell r="K136" t="str">
            <v>N</v>
          </cell>
        </row>
        <row r="137">
          <cell r="C137" t="str">
            <v>USAC-1</v>
          </cell>
          <cell r="D137" t="str">
            <v>HERPIN Frederic</v>
          </cell>
          <cell r="E137">
            <v>538898276</v>
          </cell>
          <cell r="G137">
            <v>27</v>
          </cell>
          <cell r="H137">
            <v>3</v>
          </cell>
          <cell r="K137" t="str">
            <v>N</v>
          </cell>
        </row>
        <row r="138">
          <cell r="C138" t="str">
            <v>USAC-1</v>
          </cell>
          <cell r="D138" t="str">
            <v>CHEMINAT Guillaume</v>
          </cell>
          <cell r="E138">
            <v>524974316</v>
          </cell>
          <cell r="G138">
            <v>38</v>
          </cell>
          <cell r="H138">
            <v>11</v>
          </cell>
          <cell r="K138" t="str">
            <v>N</v>
          </cell>
        </row>
        <row r="139">
          <cell r="C139" t="str">
            <v>USAC-1</v>
          </cell>
          <cell r="D139" t="str">
            <v>BEUZELIN Alain</v>
          </cell>
          <cell r="E139">
            <v>512219253</v>
          </cell>
          <cell r="G139">
            <v>30</v>
          </cell>
          <cell r="H139">
            <v>7</v>
          </cell>
          <cell r="K139" t="str">
            <v>N</v>
          </cell>
        </row>
        <row r="140">
          <cell r="C140" t="str">
            <v>USAC-2</v>
          </cell>
          <cell r="D140" t="str">
            <v>CHESNEAU Luc</v>
          </cell>
          <cell r="E140">
            <v>43809310</v>
          </cell>
          <cell r="G140">
            <v>44</v>
          </cell>
          <cell r="H140">
            <v>14</v>
          </cell>
          <cell r="I140">
            <v>97</v>
          </cell>
          <cell r="J140">
            <v>25</v>
          </cell>
          <cell r="K140" t="str">
            <v>N</v>
          </cell>
        </row>
        <row r="141">
          <cell r="C141" t="str">
            <v>USAC-2</v>
          </cell>
          <cell r="D141" t="str">
            <v>GRAND Jean-Christophe</v>
          </cell>
          <cell r="E141">
            <v>41436321</v>
          </cell>
          <cell r="G141">
            <v>36</v>
          </cell>
          <cell r="H141">
            <v>10</v>
          </cell>
          <cell r="K141" t="str">
            <v>N</v>
          </cell>
        </row>
        <row r="142">
          <cell r="C142" t="str">
            <v>USAC-2</v>
          </cell>
          <cell r="D142" t="str">
            <v>GRAND Marie-Andrée</v>
          </cell>
          <cell r="E142">
            <v>41437329</v>
          </cell>
          <cell r="G142">
            <v>17</v>
          </cell>
          <cell r="H142">
            <v>1</v>
          </cell>
          <cell r="K142" t="str">
            <v>N</v>
          </cell>
        </row>
        <row r="143">
          <cell r="C143" t="str">
            <v>USAC-2</v>
          </cell>
          <cell r="G143">
            <v>0</v>
          </cell>
          <cell r="H143">
            <v>0</v>
          </cell>
        </row>
        <row r="144">
          <cell r="C144" t="str">
            <v>USAC-2</v>
          </cell>
          <cell r="G144">
            <v>0</v>
          </cell>
          <cell r="H144">
            <v>0</v>
          </cell>
        </row>
        <row r="145">
          <cell r="C145" t="str">
            <v>VALEO-1</v>
          </cell>
          <cell r="D145" t="str">
            <v>JOULAIN Vincent</v>
          </cell>
          <cell r="E145">
            <v>533361185</v>
          </cell>
          <cell r="G145">
            <v>27</v>
          </cell>
          <cell r="H145">
            <v>16</v>
          </cell>
          <cell r="I145">
            <v>64</v>
          </cell>
          <cell r="J145">
            <v>27</v>
          </cell>
          <cell r="K145" t="str">
            <v>N</v>
          </cell>
        </row>
        <row r="146">
          <cell r="C146" t="str">
            <v>VALEO-1</v>
          </cell>
          <cell r="D146" t="str">
            <v>CHARNIER Claude</v>
          </cell>
          <cell r="E146">
            <v>43788184</v>
          </cell>
          <cell r="G146">
            <v>20</v>
          </cell>
          <cell r="H146">
            <v>5</v>
          </cell>
          <cell r="K146" t="str">
            <v>N</v>
          </cell>
        </row>
        <row r="147">
          <cell r="C147" t="str">
            <v>VALEO-1</v>
          </cell>
          <cell r="D147" t="str">
            <v>TROTTIER Louis</v>
          </cell>
          <cell r="E147">
            <v>44253160</v>
          </cell>
          <cell r="G147">
            <v>17</v>
          </cell>
          <cell r="H147">
            <v>6</v>
          </cell>
          <cell r="K147" t="str">
            <v>N</v>
          </cell>
        </row>
        <row r="148">
          <cell r="C148" t="str">
            <v>VALEO-1</v>
          </cell>
          <cell r="G148">
            <v>0</v>
          </cell>
          <cell r="H148">
            <v>0</v>
          </cell>
        </row>
        <row r="149">
          <cell r="C149" t="str">
            <v>VALEO-1</v>
          </cell>
          <cell r="G149">
            <v>0</v>
          </cell>
          <cell r="H149">
            <v>0</v>
          </cell>
        </row>
      </sheetData>
      <sheetData sheetId="6">
        <row r="5">
          <cell r="C5" t="str">
            <v>2FOPEN49-1</v>
          </cell>
          <cell r="D5" t="str">
            <v>GUIMARD Jean-Claude</v>
          </cell>
          <cell r="E5">
            <v>510543101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str">
            <v>N</v>
          </cell>
        </row>
        <row r="6">
          <cell r="C6" t="str">
            <v>2FOPEN49-1</v>
          </cell>
          <cell r="D6" t="str">
            <v>GARCIA Jean-Francois</v>
          </cell>
          <cell r="E6">
            <v>542498208</v>
          </cell>
          <cell r="G6">
            <v>0</v>
          </cell>
          <cell r="H6">
            <v>0</v>
          </cell>
          <cell r="K6" t="str">
            <v>N</v>
          </cell>
        </row>
        <row r="7">
          <cell r="C7" t="str">
            <v>2FOPEN49-1</v>
          </cell>
        </row>
        <row r="8">
          <cell r="C8" t="str">
            <v>2FOPEN49-1</v>
          </cell>
          <cell r="G8">
            <v>0</v>
          </cell>
          <cell r="H8">
            <v>0</v>
          </cell>
        </row>
        <row r="9">
          <cell r="C9" t="str">
            <v>2FOPEN49-1</v>
          </cell>
          <cell r="G9">
            <v>0</v>
          </cell>
          <cell r="H9">
            <v>0</v>
          </cell>
        </row>
        <row r="10">
          <cell r="C10" t="str">
            <v>2FOPEN49-2</v>
          </cell>
          <cell r="D10" t="str">
            <v>ANIS Andrée</v>
          </cell>
          <cell r="E10">
            <v>515209106</v>
          </cell>
          <cell r="G10">
            <v>0</v>
          </cell>
          <cell r="H10">
            <v>0</v>
          </cell>
          <cell r="I10">
            <v>93</v>
          </cell>
          <cell r="J10">
            <v>40</v>
          </cell>
          <cell r="K10" t="str">
            <v>N</v>
          </cell>
        </row>
        <row r="11">
          <cell r="C11" t="str">
            <v>2FOPEN49-2</v>
          </cell>
          <cell r="D11" t="str">
            <v>BORDET Laurent</v>
          </cell>
          <cell r="E11">
            <v>521873243</v>
          </cell>
          <cell r="G11">
            <v>37</v>
          </cell>
          <cell r="H11">
            <v>16</v>
          </cell>
          <cell r="K11" t="str">
            <v>N</v>
          </cell>
        </row>
        <row r="12">
          <cell r="C12" t="str">
            <v>2FOPEN49-2</v>
          </cell>
          <cell r="D12" t="str">
            <v>JEANGUILLAUME Christian</v>
          </cell>
          <cell r="E12">
            <v>543904178</v>
          </cell>
          <cell r="G12">
            <v>26</v>
          </cell>
          <cell r="H12">
            <v>12</v>
          </cell>
          <cell r="K12" t="str">
            <v>N</v>
          </cell>
        </row>
        <row r="13">
          <cell r="C13" t="str">
            <v>2FOPEN49-2</v>
          </cell>
          <cell r="D13" t="str">
            <v>GUIMARD Aline</v>
          </cell>
          <cell r="E13">
            <v>510488109</v>
          </cell>
          <cell r="G13">
            <v>30</v>
          </cell>
          <cell r="H13">
            <v>12</v>
          </cell>
          <cell r="K13" t="str">
            <v>N</v>
          </cell>
        </row>
        <row r="14">
          <cell r="C14" t="str">
            <v>2FOPEN49-2</v>
          </cell>
          <cell r="G14">
            <v>0</v>
          </cell>
          <cell r="H14">
            <v>0</v>
          </cell>
        </row>
        <row r="15">
          <cell r="C15" t="str">
            <v>2FOPEN53-1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 t="str">
            <v>2FOPEN53-1</v>
          </cell>
          <cell r="G16">
            <v>0</v>
          </cell>
          <cell r="H16">
            <v>0</v>
          </cell>
        </row>
        <row r="17">
          <cell r="C17" t="str">
            <v>2FOPEN53-1</v>
          </cell>
          <cell r="G17">
            <v>0</v>
          </cell>
          <cell r="H17">
            <v>0</v>
          </cell>
        </row>
        <row r="18">
          <cell r="C18" t="str">
            <v>2FOPEN53-1</v>
          </cell>
          <cell r="G18">
            <v>0</v>
          </cell>
          <cell r="H18">
            <v>0</v>
          </cell>
        </row>
        <row r="19">
          <cell r="C19" t="str">
            <v>2FOPEN53-1</v>
          </cell>
          <cell r="G19">
            <v>0</v>
          </cell>
          <cell r="H19">
            <v>0</v>
          </cell>
        </row>
        <row r="20">
          <cell r="C20" t="str">
            <v>AS CREDIT MUTUEL-1</v>
          </cell>
          <cell r="D20" t="str">
            <v>BELOIR Philippe</v>
          </cell>
          <cell r="E20">
            <v>542280200</v>
          </cell>
          <cell r="G20">
            <v>26</v>
          </cell>
          <cell r="H20">
            <v>13</v>
          </cell>
          <cell r="I20">
            <v>53</v>
          </cell>
          <cell r="J20">
            <v>25</v>
          </cell>
          <cell r="K20" t="str">
            <v>N</v>
          </cell>
        </row>
        <row r="21">
          <cell r="C21" t="str">
            <v>AS CREDIT MUTUEL-1</v>
          </cell>
          <cell r="D21" t="str">
            <v>BERGER Jean-Erik</v>
          </cell>
          <cell r="E21">
            <v>516707245</v>
          </cell>
          <cell r="G21">
            <v>0</v>
          </cell>
          <cell r="H21">
            <v>0</v>
          </cell>
          <cell r="K21" t="str">
            <v>N</v>
          </cell>
        </row>
        <row r="22">
          <cell r="C22" t="str">
            <v>AS CREDIT MUTUEL-1</v>
          </cell>
          <cell r="D22" t="str">
            <v>BERGER Laurence</v>
          </cell>
          <cell r="E22">
            <v>42824260</v>
          </cell>
          <cell r="G22">
            <v>0</v>
          </cell>
          <cell r="H22">
            <v>0</v>
          </cell>
          <cell r="K22" t="str">
            <v>N</v>
          </cell>
        </row>
        <row r="23">
          <cell r="C23" t="str">
            <v>AS CREDIT MUTUEL-1</v>
          </cell>
          <cell r="D23" t="str">
            <v>LION Georges</v>
          </cell>
          <cell r="E23">
            <v>45721257</v>
          </cell>
          <cell r="G23">
            <v>27</v>
          </cell>
          <cell r="H23">
            <v>12</v>
          </cell>
          <cell r="K23" t="str">
            <v>N</v>
          </cell>
        </row>
        <row r="24">
          <cell r="C24" t="str">
            <v>AS CREDIT MUTUEL-1</v>
          </cell>
          <cell r="G24">
            <v>0</v>
          </cell>
          <cell r="H24">
            <v>0</v>
          </cell>
        </row>
        <row r="25">
          <cell r="C25" t="str">
            <v>AS CREDIT MUTUEL-2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 t="str">
            <v>AS CREDIT MUTUEL-2</v>
          </cell>
          <cell r="G26">
            <v>0</v>
          </cell>
          <cell r="H26">
            <v>0</v>
          </cell>
        </row>
        <row r="27">
          <cell r="C27" t="str">
            <v>AS CREDIT MUTUEL-2</v>
          </cell>
          <cell r="G27">
            <v>0</v>
          </cell>
          <cell r="H27">
            <v>0</v>
          </cell>
        </row>
        <row r="28">
          <cell r="C28" t="str">
            <v>AS CREDIT MUTUEL-2</v>
          </cell>
          <cell r="G28">
            <v>0</v>
          </cell>
          <cell r="H28">
            <v>0</v>
          </cell>
        </row>
        <row r="29">
          <cell r="C29" t="str">
            <v>AS CREDIT MUTUEL-2</v>
          </cell>
          <cell r="G29">
            <v>0</v>
          </cell>
          <cell r="H29">
            <v>0</v>
          </cell>
        </row>
        <row r="30">
          <cell r="C30" t="str">
            <v>AS LA MAYENNE-1</v>
          </cell>
          <cell r="D30" t="str">
            <v>PETITPAS Bernard</v>
          </cell>
          <cell r="E30">
            <v>532755118</v>
          </cell>
          <cell r="G30">
            <v>34</v>
          </cell>
          <cell r="H30">
            <v>36</v>
          </cell>
          <cell r="I30">
            <v>102</v>
          </cell>
          <cell r="J30">
            <v>80</v>
          </cell>
          <cell r="K30" t="str">
            <v>N</v>
          </cell>
        </row>
        <row r="31">
          <cell r="C31" t="str">
            <v>AS LA MAYENNE-1</v>
          </cell>
          <cell r="D31" t="str">
            <v>ARTUIT Pierre</v>
          </cell>
          <cell r="E31">
            <v>515036294</v>
          </cell>
          <cell r="G31">
            <v>36</v>
          </cell>
          <cell r="H31">
            <v>25</v>
          </cell>
          <cell r="K31" t="str">
            <v>N</v>
          </cell>
        </row>
        <row r="32">
          <cell r="C32" t="str">
            <v>AS LA MAYENNE-1</v>
          </cell>
          <cell r="D32" t="str">
            <v>RIOU Véronique</v>
          </cell>
          <cell r="E32">
            <v>518882267</v>
          </cell>
          <cell r="G32">
            <v>32</v>
          </cell>
          <cell r="H32">
            <v>19</v>
          </cell>
          <cell r="K32" t="str">
            <v>N</v>
          </cell>
        </row>
        <row r="33">
          <cell r="C33" t="str">
            <v>AS LA MAYENNE-1</v>
          </cell>
          <cell r="D33" t="str">
            <v>JEULAND Jean-Yves</v>
          </cell>
          <cell r="E33">
            <v>524544272</v>
          </cell>
          <cell r="G33">
            <v>25</v>
          </cell>
          <cell r="H33">
            <v>19</v>
          </cell>
          <cell r="K33" t="str">
            <v>N</v>
          </cell>
        </row>
        <row r="34">
          <cell r="C34" t="str">
            <v>AS LA MAYENNE-1</v>
          </cell>
          <cell r="G34">
            <v>0</v>
          </cell>
          <cell r="H34">
            <v>0</v>
          </cell>
        </row>
        <row r="35">
          <cell r="C35" t="str">
            <v>ASCEMA-1</v>
          </cell>
          <cell r="D35" t="str">
            <v>PORCHER Gilbert</v>
          </cell>
          <cell r="E35">
            <v>519223244</v>
          </cell>
          <cell r="G35">
            <v>22</v>
          </cell>
          <cell r="H35">
            <v>10</v>
          </cell>
          <cell r="I35">
            <v>87</v>
          </cell>
          <cell r="J35">
            <v>35</v>
          </cell>
          <cell r="K35" t="str">
            <v>N</v>
          </cell>
        </row>
        <row r="36">
          <cell r="C36" t="str">
            <v>ASCEMA-1</v>
          </cell>
          <cell r="D36" t="str">
            <v>ORAIN Thierry</v>
          </cell>
          <cell r="E36">
            <v>43361039</v>
          </cell>
          <cell r="G36">
            <v>31</v>
          </cell>
          <cell r="H36">
            <v>15</v>
          </cell>
          <cell r="K36" t="str">
            <v>N</v>
          </cell>
        </row>
        <row r="37">
          <cell r="C37" t="str">
            <v>ASCEMA-1</v>
          </cell>
          <cell r="D37" t="str">
            <v>DENY Marcelle</v>
          </cell>
          <cell r="E37">
            <v>544391211</v>
          </cell>
          <cell r="G37">
            <v>21</v>
          </cell>
          <cell r="H37">
            <v>0</v>
          </cell>
          <cell r="K37" t="str">
            <v>O</v>
          </cell>
        </row>
        <row r="38">
          <cell r="C38" t="str">
            <v>ASCEMA-1</v>
          </cell>
          <cell r="D38" t="str">
            <v>DENY Hubert</v>
          </cell>
          <cell r="E38">
            <v>544390212</v>
          </cell>
          <cell r="G38">
            <v>29</v>
          </cell>
          <cell r="H38">
            <v>10</v>
          </cell>
          <cell r="K38" t="str">
            <v>N</v>
          </cell>
        </row>
        <row r="39">
          <cell r="C39" t="str">
            <v>ASCEMA-1</v>
          </cell>
          <cell r="D39" t="str">
            <v>VIGNERON Francois</v>
          </cell>
          <cell r="E39">
            <v>521734170</v>
          </cell>
          <cell r="G39">
            <v>27</v>
          </cell>
          <cell r="H39">
            <v>0</v>
          </cell>
          <cell r="K39" t="str">
            <v>O</v>
          </cell>
        </row>
        <row r="40">
          <cell r="C40" t="str">
            <v>ASCEMA-2</v>
          </cell>
          <cell r="D40" t="str">
            <v>LECOQ Bernard</v>
          </cell>
          <cell r="E40">
            <v>514914300</v>
          </cell>
          <cell r="G40">
            <v>40</v>
          </cell>
          <cell r="H40">
            <v>7</v>
          </cell>
          <cell r="I40">
            <v>40</v>
          </cell>
          <cell r="J40">
            <v>7</v>
          </cell>
          <cell r="K40" t="str">
            <v>N</v>
          </cell>
        </row>
        <row r="41">
          <cell r="C41" t="str">
            <v>ASCEMA-2</v>
          </cell>
          <cell r="G41">
            <v>0</v>
          </cell>
          <cell r="H41">
            <v>0</v>
          </cell>
        </row>
        <row r="42">
          <cell r="C42" t="str">
            <v>ASCEMA-2</v>
          </cell>
          <cell r="G42">
            <v>0</v>
          </cell>
          <cell r="H42">
            <v>0</v>
          </cell>
        </row>
        <row r="43">
          <cell r="C43" t="str">
            <v>ASCEMA-2</v>
          </cell>
          <cell r="G43">
            <v>0</v>
          </cell>
          <cell r="H43">
            <v>0</v>
          </cell>
        </row>
        <row r="44">
          <cell r="C44" t="str">
            <v>ASCEMA-2</v>
          </cell>
          <cell r="G44">
            <v>0</v>
          </cell>
          <cell r="H44">
            <v>0</v>
          </cell>
        </row>
        <row r="45">
          <cell r="C45" t="str">
            <v>ASCEMMA-1</v>
          </cell>
          <cell r="D45" t="str">
            <v>GADOUAS Laurence</v>
          </cell>
          <cell r="E45">
            <v>532088303</v>
          </cell>
          <cell r="G45">
            <v>23</v>
          </cell>
          <cell r="H45">
            <v>9</v>
          </cell>
          <cell r="I45">
            <v>47</v>
          </cell>
          <cell r="J45">
            <v>22</v>
          </cell>
          <cell r="K45" t="str">
            <v>N</v>
          </cell>
        </row>
        <row r="46">
          <cell r="C46" t="str">
            <v>ASCEMMA-1</v>
          </cell>
          <cell r="D46" t="str">
            <v>SINEAU Caroline</v>
          </cell>
          <cell r="E46">
            <v>44205145</v>
          </cell>
          <cell r="G46">
            <v>24</v>
          </cell>
          <cell r="H46">
            <v>13</v>
          </cell>
          <cell r="K46" t="str">
            <v>N</v>
          </cell>
        </row>
        <row r="47">
          <cell r="C47" t="str">
            <v>ASCEMMA-1</v>
          </cell>
          <cell r="D47" t="str">
            <v>REBOUILLEAU Lucie</v>
          </cell>
          <cell r="E47">
            <v>534222289</v>
          </cell>
          <cell r="G47">
            <v>0</v>
          </cell>
          <cell r="H47">
            <v>0</v>
          </cell>
          <cell r="K47" t="str">
            <v>N</v>
          </cell>
        </row>
        <row r="48">
          <cell r="C48" t="str">
            <v>ASCEMMA-1</v>
          </cell>
          <cell r="G48">
            <v>0</v>
          </cell>
          <cell r="H48">
            <v>0</v>
          </cell>
        </row>
        <row r="49">
          <cell r="C49" t="str">
            <v>ASCEMMA-1</v>
          </cell>
          <cell r="G49">
            <v>0</v>
          </cell>
          <cell r="H49">
            <v>0</v>
          </cell>
        </row>
        <row r="50">
          <cell r="C50" t="str">
            <v>ASCEMMA-2</v>
          </cell>
          <cell r="D50" t="str">
            <v>LENGLET Samuel</v>
          </cell>
          <cell r="E50">
            <v>48048088</v>
          </cell>
          <cell r="G50">
            <v>26</v>
          </cell>
          <cell r="H50">
            <v>24</v>
          </cell>
          <cell r="I50">
            <v>81</v>
          </cell>
          <cell r="J50">
            <v>59</v>
          </cell>
          <cell r="K50" t="str">
            <v>N</v>
          </cell>
        </row>
        <row r="51">
          <cell r="C51" t="str">
            <v>ASCEMMA-2</v>
          </cell>
          <cell r="D51" t="str">
            <v>SINEAU Alain</v>
          </cell>
          <cell r="E51">
            <v>43972050</v>
          </cell>
          <cell r="G51">
            <v>24</v>
          </cell>
          <cell r="H51">
            <v>17</v>
          </cell>
          <cell r="K51" t="str">
            <v>N</v>
          </cell>
        </row>
        <row r="52">
          <cell r="C52" t="str">
            <v>ASCEMMA-2</v>
          </cell>
          <cell r="D52" t="str">
            <v>HENRY Didier</v>
          </cell>
          <cell r="E52">
            <v>513160279</v>
          </cell>
          <cell r="G52">
            <v>31</v>
          </cell>
          <cell r="H52">
            <v>18</v>
          </cell>
          <cell r="K52" t="str">
            <v>N</v>
          </cell>
        </row>
        <row r="53">
          <cell r="C53" t="str">
            <v>ASCEMMA-2</v>
          </cell>
          <cell r="G53">
            <v>0</v>
          </cell>
          <cell r="H53">
            <v>0</v>
          </cell>
        </row>
        <row r="54">
          <cell r="C54" t="str">
            <v>ASCEMMA-2</v>
          </cell>
          <cell r="G54">
            <v>0</v>
          </cell>
          <cell r="H54">
            <v>0</v>
          </cell>
        </row>
        <row r="55">
          <cell r="C55" t="str">
            <v>ASCEMMA-3</v>
          </cell>
          <cell r="D55" t="str">
            <v>RAGUY Gilles</v>
          </cell>
          <cell r="E55">
            <v>528310249</v>
          </cell>
          <cell r="G55">
            <v>33</v>
          </cell>
          <cell r="H55">
            <v>10</v>
          </cell>
          <cell r="I55">
            <v>91</v>
          </cell>
          <cell r="J55">
            <v>39</v>
          </cell>
          <cell r="K55" t="str">
            <v>N</v>
          </cell>
        </row>
        <row r="56">
          <cell r="C56" t="str">
            <v>ASCEMMA-3</v>
          </cell>
          <cell r="D56" t="str">
            <v>RENAUDIN Patrick</v>
          </cell>
          <cell r="E56">
            <v>535791289</v>
          </cell>
          <cell r="G56">
            <v>25</v>
          </cell>
          <cell r="H56">
            <v>12</v>
          </cell>
          <cell r="K56" t="str">
            <v>N</v>
          </cell>
        </row>
        <row r="57">
          <cell r="C57" t="str">
            <v>ASCEMMA-3</v>
          </cell>
          <cell r="D57" t="str">
            <v>KERBER Stephane</v>
          </cell>
          <cell r="E57">
            <v>528071294</v>
          </cell>
          <cell r="G57">
            <v>20</v>
          </cell>
          <cell r="H57">
            <v>13</v>
          </cell>
          <cell r="K57" t="str">
            <v>N</v>
          </cell>
        </row>
        <row r="58">
          <cell r="C58" t="str">
            <v>ASCEMMA-3</v>
          </cell>
          <cell r="D58" t="str">
            <v>LUONG Georges</v>
          </cell>
          <cell r="E58">
            <v>516958279</v>
          </cell>
          <cell r="G58">
            <v>33</v>
          </cell>
          <cell r="H58">
            <v>14</v>
          </cell>
          <cell r="K58" t="str">
            <v>N</v>
          </cell>
        </row>
        <row r="59">
          <cell r="C59" t="str">
            <v>ASCEMMA-3</v>
          </cell>
          <cell r="G59">
            <v>0</v>
          </cell>
          <cell r="H59">
            <v>0</v>
          </cell>
        </row>
        <row r="60">
          <cell r="C60" t="str">
            <v>ASCEMMA-4</v>
          </cell>
          <cell r="D60" t="str">
            <v>DARDE Stephane</v>
          </cell>
          <cell r="E60">
            <v>533437291</v>
          </cell>
          <cell r="G60">
            <v>22</v>
          </cell>
          <cell r="H60">
            <v>9</v>
          </cell>
          <cell r="I60">
            <v>102</v>
          </cell>
          <cell r="J60">
            <v>44</v>
          </cell>
          <cell r="K60" t="str">
            <v>N</v>
          </cell>
        </row>
        <row r="61">
          <cell r="C61" t="str">
            <v>ASCEMMA-4</v>
          </cell>
          <cell r="D61" t="str">
            <v>MURGUE Fabrice</v>
          </cell>
          <cell r="E61">
            <v>515864149</v>
          </cell>
          <cell r="G61">
            <v>45</v>
          </cell>
          <cell r="H61">
            <v>25</v>
          </cell>
          <cell r="K61" t="str">
            <v>N</v>
          </cell>
        </row>
        <row r="62">
          <cell r="C62" t="str">
            <v>ASCEMMA-4</v>
          </cell>
          <cell r="D62" t="str">
            <v>PINEL Philippe</v>
          </cell>
          <cell r="E62">
            <v>533031282</v>
          </cell>
          <cell r="G62">
            <v>32</v>
          </cell>
          <cell r="H62">
            <v>6</v>
          </cell>
          <cell r="K62" t="str">
            <v>N</v>
          </cell>
        </row>
        <row r="63">
          <cell r="C63" t="str">
            <v>ASCEMMA-4</v>
          </cell>
          <cell r="D63" t="str">
            <v>CHEVRIER GROS HervÃ©</v>
          </cell>
          <cell r="E63">
            <v>3319073</v>
          </cell>
          <cell r="G63">
            <v>25</v>
          </cell>
          <cell r="H63">
            <v>10</v>
          </cell>
          <cell r="K63" t="str">
            <v>N</v>
          </cell>
        </row>
        <row r="64">
          <cell r="C64" t="str">
            <v>ASCEMMA-4</v>
          </cell>
          <cell r="G64">
            <v>0</v>
          </cell>
          <cell r="H64">
            <v>0</v>
          </cell>
        </row>
        <row r="65">
          <cell r="C65" t="str">
            <v>ASCEMMA-5</v>
          </cell>
          <cell r="D65" t="str">
            <v>BEDOUET Daniel</v>
          </cell>
          <cell r="E65">
            <v>3165319</v>
          </cell>
          <cell r="G65">
            <v>0</v>
          </cell>
          <cell r="H65">
            <v>0</v>
          </cell>
          <cell r="I65">
            <v>86</v>
          </cell>
          <cell r="J65">
            <v>31</v>
          </cell>
          <cell r="K65" t="str">
            <v>N</v>
          </cell>
        </row>
        <row r="66">
          <cell r="C66" t="str">
            <v>ASCEMMA-5</v>
          </cell>
          <cell r="D66" t="str">
            <v>DULUARD Damien</v>
          </cell>
          <cell r="E66">
            <v>534858263</v>
          </cell>
          <cell r="G66">
            <v>22</v>
          </cell>
          <cell r="H66">
            <v>6</v>
          </cell>
          <cell r="K66" t="str">
            <v>N</v>
          </cell>
        </row>
        <row r="67">
          <cell r="C67" t="str">
            <v>ASCEMMA-5</v>
          </cell>
          <cell r="D67" t="str">
            <v>ROBINE Stephane</v>
          </cell>
          <cell r="E67">
            <v>3196312</v>
          </cell>
          <cell r="G67">
            <v>29</v>
          </cell>
          <cell r="H67">
            <v>14</v>
          </cell>
          <cell r="K67" t="str">
            <v>N</v>
          </cell>
        </row>
        <row r="68">
          <cell r="C68" t="str">
            <v>ASCEMMA-5</v>
          </cell>
          <cell r="D68" t="str">
            <v>MOREAU Romain</v>
          </cell>
          <cell r="E68">
            <v>539201257</v>
          </cell>
          <cell r="G68">
            <v>26</v>
          </cell>
          <cell r="H68">
            <v>6</v>
          </cell>
          <cell r="K68" t="str">
            <v>N</v>
          </cell>
        </row>
        <row r="69">
          <cell r="C69" t="str">
            <v>ASCEMMA-5</v>
          </cell>
          <cell r="D69" t="str">
            <v>ROYER Christophe</v>
          </cell>
          <cell r="E69">
            <v>42472324</v>
          </cell>
          <cell r="G69">
            <v>31</v>
          </cell>
          <cell r="H69">
            <v>11</v>
          </cell>
          <cell r="K69" t="str">
            <v>N</v>
          </cell>
        </row>
        <row r="70">
          <cell r="C70" t="str">
            <v>ATSCAF49-1</v>
          </cell>
          <cell r="D70" t="str">
            <v>BOYEAU Noël</v>
          </cell>
          <cell r="E70">
            <v>46026242</v>
          </cell>
          <cell r="G70">
            <v>35</v>
          </cell>
          <cell r="H70">
            <v>18</v>
          </cell>
          <cell r="I70">
            <v>81</v>
          </cell>
          <cell r="J70">
            <v>44</v>
          </cell>
          <cell r="K70" t="str">
            <v>N</v>
          </cell>
        </row>
        <row r="71">
          <cell r="C71" t="str">
            <v>ATSCAF49-1</v>
          </cell>
          <cell r="D71" t="str">
            <v>GUERIN Jean-Marie</v>
          </cell>
          <cell r="E71">
            <v>516845248</v>
          </cell>
          <cell r="G71">
            <v>21</v>
          </cell>
          <cell r="H71">
            <v>5</v>
          </cell>
          <cell r="K71" t="str">
            <v>N</v>
          </cell>
        </row>
        <row r="72">
          <cell r="C72" t="str">
            <v>ATSCAF49-1</v>
          </cell>
          <cell r="D72" t="str">
            <v>RICHAUDEAU Jean-Paul</v>
          </cell>
          <cell r="E72">
            <v>49760243</v>
          </cell>
          <cell r="G72">
            <v>22</v>
          </cell>
          <cell r="H72">
            <v>8</v>
          </cell>
          <cell r="K72" t="str">
            <v>N</v>
          </cell>
        </row>
        <row r="73">
          <cell r="C73" t="str">
            <v>ATSCAF49-1</v>
          </cell>
          <cell r="D73" t="str">
            <v>SIMONET, Christian</v>
          </cell>
          <cell r="E73">
            <v>42445206</v>
          </cell>
          <cell r="G73">
            <v>24</v>
          </cell>
          <cell r="H73">
            <v>18</v>
          </cell>
          <cell r="K73" t="str">
            <v>N</v>
          </cell>
        </row>
        <row r="74">
          <cell r="C74" t="str">
            <v>ATSCAF49-1</v>
          </cell>
          <cell r="G74">
            <v>0</v>
          </cell>
          <cell r="H74">
            <v>0</v>
          </cell>
        </row>
        <row r="75">
          <cell r="C75" t="str">
            <v>ATSCAF49-2</v>
          </cell>
          <cell r="D75" t="str">
            <v>EDOT Eric</v>
          </cell>
          <cell r="E75">
            <v>535343254</v>
          </cell>
          <cell r="G75">
            <v>28</v>
          </cell>
          <cell r="H75">
            <v>12</v>
          </cell>
          <cell r="I75">
            <v>61</v>
          </cell>
          <cell r="J75">
            <v>28</v>
          </cell>
          <cell r="K75" t="str">
            <v>N</v>
          </cell>
        </row>
        <row r="76">
          <cell r="C76" t="str">
            <v>ATSCAF49-2</v>
          </cell>
          <cell r="D76" t="str">
            <v>MOUCHEL Jean-Claude</v>
          </cell>
          <cell r="E76">
            <v>518237240</v>
          </cell>
          <cell r="G76">
            <v>33</v>
          </cell>
          <cell r="H76">
            <v>16</v>
          </cell>
          <cell r="K76" t="str">
            <v>N</v>
          </cell>
        </row>
        <row r="77">
          <cell r="C77" t="str">
            <v>ATSCAF49-2</v>
          </cell>
          <cell r="G77">
            <v>0</v>
          </cell>
          <cell r="H77">
            <v>0</v>
          </cell>
        </row>
        <row r="78">
          <cell r="C78" t="str">
            <v>ATSCAF49-2</v>
          </cell>
          <cell r="G78">
            <v>0</v>
          </cell>
          <cell r="H78">
            <v>0</v>
          </cell>
        </row>
        <row r="79">
          <cell r="C79" t="str">
            <v>ATSCAF49-2</v>
          </cell>
          <cell r="G79">
            <v>0</v>
          </cell>
          <cell r="H79">
            <v>0</v>
          </cell>
        </row>
        <row r="80">
          <cell r="C80" t="str">
            <v>ATSCAF49-3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C81" t="str">
            <v>ATSCAF49-3</v>
          </cell>
          <cell r="G81">
            <v>0</v>
          </cell>
          <cell r="H81">
            <v>0</v>
          </cell>
        </row>
        <row r="82">
          <cell r="C82" t="str">
            <v>ATSCAF49-3</v>
          </cell>
          <cell r="G82">
            <v>0</v>
          </cell>
          <cell r="H82">
            <v>0</v>
          </cell>
        </row>
        <row r="83">
          <cell r="C83" t="str">
            <v>ATSCAF49-3</v>
          </cell>
          <cell r="G83">
            <v>0</v>
          </cell>
          <cell r="H83">
            <v>0</v>
          </cell>
        </row>
        <row r="84">
          <cell r="C84" t="str">
            <v>ATSCAF49-3</v>
          </cell>
          <cell r="G84">
            <v>0</v>
          </cell>
          <cell r="H84">
            <v>0</v>
          </cell>
        </row>
        <row r="85">
          <cell r="C85" t="str">
            <v>CSAD Angers-1</v>
          </cell>
          <cell r="D85" t="str">
            <v>ALLARD Didier</v>
          </cell>
          <cell r="E85">
            <v>521958205</v>
          </cell>
          <cell r="G85">
            <v>22</v>
          </cell>
          <cell r="H85">
            <v>0</v>
          </cell>
          <cell r="I85">
            <v>92</v>
          </cell>
          <cell r="J85">
            <v>40</v>
          </cell>
          <cell r="K85" t="str">
            <v>O</v>
          </cell>
        </row>
        <row r="86">
          <cell r="C86" t="str">
            <v>CSAD Angers-1</v>
          </cell>
          <cell r="D86" t="str">
            <v>NOIR Michel</v>
          </cell>
          <cell r="E86">
            <v>42801250</v>
          </cell>
          <cell r="G86">
            <v>31</v>
          </cell>
          <cell r="H86">
            <v>14</v>
          </cell>
          <cell r="K86" t="str">
            <v>N</v>
          </cell>
        </row>
        <row r="87">
          <cell r="C87" t="str">
            <v>CSAD Angers-1</v>
          </cell>
          <cell r="D87" t="str">
            <v>ETIENNE-ORAIN Marylène</v>
          </cell>
          <cell r="E87">
            <v>538888205</v>
          </cell>
          <cell r="G87">
            <v>32</v>
          </cell>
          <cell r="H87">
            <v>13</v>
          </cell>
          <cell r="K87" t="str">
            <v>N</v>
          </cell>
        </row>
        <row r="88">
          <cell r="C88" t="str">
            <v>CSAD Angers-1</v>
          </cell>
          <cell r="D88" t="str">
            <v>BELLAICHE Louis</v>
          </cell>
          <cell r="E88">
            <v>522221258</v>
          </cell>
          <cell r="G88">
            <v>27</v>
          </cell>
          <cell r="H88">
            <v>13</v>
          </cell>
          <cell r="K88" t="str">
            <v>N</v>
          </cell>
        </row>
        <row r="89">
          <cell r="C89" t="str">
            <v>CSAD Angers-1</v>
          </cell>
          <cell r="D89" t="str">
            <v>CAMILLO Michel</v>
          </cell>
          <cell r="E89">
            <v>534811222</v>
          </cell>
          <cell r="G89">
            <v>29</v>
          </cell>
          <cell r="H89">
            <v>0</v>
          </cell>
          <cell r="K89" t="str">
            <v>O</v>
          </cell>
        </row>
        <row r="90">
          <cell r="C90" t="str">
            <v>CSAD Angers-2</v>
          </cell>
          <cell r="D90" t="str">
            <v>GOURNAY Yves</v>
          </cell>
          <cell r="E90">
            <v>535053228</v>
          </cell>
          <cell r="G90">
            <v>25</v>
          </cell>
          <cell r="H90">
            <v>0</v>
          </cell>
          <cell r="I90">
            <v>88</v>
          </cell>
          <cell r="J90">
            <v>0</v>
          </cell>
          <cell r="K90" t="str">
            <v>O</v>
          </cell>
        </row>
        <row r="91">
          <cell r="C91" t="str">
            <v>CSAD Angers-2</v>
          </cell>
          <cell r="D91" t="str">
            <v>CHRETIEN Philippe</v>
          </cell>
          <cell r="E91">
            <v>527197197</v>
          </cell>
          <cell r="G91">
            <v>28</v>
          </cell>
          <cell r="H91">
            <v>0</v>
          </cell>
          <cell r="K91" t="str">
            <v>O</v>
          </cell>
        </row>
        <row r="92">
          <cell r="C92" t="str">
            <v>CSAD Angers-2</v>
          </cell>
          <cell r="D92" t="str">
            <v>CARRE Michel</v>
          </cell>
          <cell r="E92">
            <v>526613256</v>
          </cell>
          <cell r="G92">
            <v>23</v>
          </cell>
          <cell r="H92">
            <v>0</v>
          </cell>
          <cell r="K92" t="str">
            <v>O</v>
          </cell>
        </row>
        <row r="93">
          <cell r="C93" t="str">
            <v>CSAD Angers-2</v>
          </cell>
          <cell r="D93" t="str">
            <v>MOUTIER Patrick</v>
          </cell>
          <cell r="E93">
            <v>47493086</v>
          </cell>
          <cell r="G93">
            <v>35</v>
          </cell>
          <cell r="H93">
            <v>0</v>
          </cell>
          <cell r="K93" t="str">
            <v>O</v>
          </cell>
        </row>
        <row r="94">
          <cell r="C94" t="str">
            <v>CSAD Angers-2</v>
          </cell>
          <cell r="G94">
            <v>0</v>
          </cell>
          <cell r="H94">
            <v>0</v>
          </cell>
        </row>
        <row r="95">
          <cell r="C95" t="str">
            <v>CSAD Angers-3</v>
          </cell>
          <cell r="D95" t="str">
            <v>LANDELLE Bernard</v>
          </cell>
          <cell r="E95">
            <v>41313280</v>
          </cell>
          <cell r="G95">
            <v>34</v>
          </cell>
          <cell r="H95">
            <v>0</v>
          </cell>
          <cell r="I95">
            <v>97</v>
          </cell>
          <cell r="J95">
            <v>7</v>
          </cell>
          <cell r="K95" t="str">
            <v>O</v>
          </cell>
        </row>
        <row r="96">
          <cell r="C96" t="str">
            <v>CSAD Angers-3</v>
          </cell>
          <cell r="D96" t="str">
            <v>BARRAS Matthieu</v>
          </cell>
          <cell r="E96">
            <v>41758337</v>
          </cell>
          <cell r="G96">
            <v>28</v>
          </cell>
          <cell r="H96">
            <v>7</v>
          </cell>
          <cell r="K96" t="str">
            <v>N</v>
          </cell>
        </row>
        <row r="97">
          <cell r="C97" t="str">
            <v>CSAD Angers-3</v>
          </cell>
          <cell r="D97" t="str">
            <v>PAON Philippe</v>
          </cell>
          <cell r="E97">
            <v>520456259</v>
          </cell>
          <cell r="G97">
            <v>25</v>
          </cell>
          <cell r="H97">
            <v>0</v>
          </cell>
          <cell r="K97" t="str">
            <v>O</v>
          </cell>
        </row>
        <row r="98">
          <cell r="C98" t="str">
            <v>CSAD Angers-3</v>
          </cell>
          <cell r="D98" t="str">
            <v>DEROUET Gerard</v>
          </cell>
          <cell r="E98">
            <v>514828289</v>
          </cell>
          <cell r="G98">
            <v>35</v>
          </cell>
          <cell r="H98">
            <v>0</v>
          </cell>
          <cell r="K98" t="str">
            <v>O</v>
          </cell>
        </row>
        <row r="99">
          <cell r="C99" t="str">
            <v>CSAD Angers-3</v>
          </cell>
          <cell r="G99">
            <v>0</v>
          </cell>
          <cell r="H99">
            <v>0</v>
          </cell>
        </row>
        <row r="100">
          <cell r="C100" t="str">
            <v>CSAD Prytanée-1</v>
          </cell>
          <cell r="D100" t="str">
            <v>MARTIN Benoit</v>
          </cell>
          <cell r="E100">
            <v>542180167</v>
          </cell>
          <cell r="G100">
            <v>33</v>
          </cell>
          <cell r="H100">
            <v>16</v>
          </cell>
          <cell r="I100">
            <v>70</v>
          </cell>
          <cell r="J100">
            <v>33</v>
          </cell>
          <cell r="K100" t="str">
            <v>N</v>
          </cell>
        </row>
        <row r="101">
          <cell r="C101" t="str">
            <v>CSAD Prytanée-1</v>
          </cell>
          <cell r="D101" t="str">
            <v>ARCHES Frédéric</v>
          </cell>
          <cell r="E101">
            <v>514507232</v>
          </cell>
          <cell r="G101">
            <v>37</v>
          </cell>
          <cell r="H101">
            <v>17</v>
          </cell>
          <cell r="K101" t="str">
            <v>N</v>
          </cell>
        </row>
        <row r="102">
          <cell r="C102" t="str">
            <v>CSAD Prytanée-1</v>
          </cell>
          <cell r="G102">
            <v>0</v>
          </cell>
          <cell r="H102">
            <v>0</v>
          </cell>
        </row>
        <row r="103">
          <cell r="C103" t="str">
            <v>CSAD Prytanée-1</v>
          </cell>
          <cell r="G103">
            <v>0</v>
          </cell>
          <cell r="H103">
            <v>0</v>
          </cell>
        </row>
        <row r="104">
          <cell r="C104" t="str">
            <v>CSAD Prytanée-1</v>
          </cell>
          <cell r="G104">
            <v>0</v>
          </cell>
          <cell r="H104">
            <v>0</v>
          </cell>
        </row>
        <row r="105">
          <cell r="C105" t="str">
            <v>ESCAAM-1</v>
          </cell>
          <cell r="D105" t="str">
            <v>COULAIS Ludovic</v>
          </cell>
          <cell r="E105">
            <v>550420178</v>
          </cell>
          <cell r="G105">
            <v>25</v>
          </cell>
          <cell r="H105">
            <v>17</v>
          </cell>
          <cell r="I105">
            <v>85</v>
          </cell>
          <cell r="J105">
            <v>53</v>
          </cell>
          <cell r="K105" t="str">
            <v>N</v>
          </cell>
        </row>
        <row r="106">
          <cell r="C106" t="str">
            <v>ESCAAM-1</v>
          </cell>
          <cell r="D106" t="str">
            <v>CHAUVIN Francois-Xavier</v>
          </cell>
          <cell r="E106">
            <v>47761285</v>
          </cell>
          <cell r="G106">
            <v>32</v>
          </cell>
          <cell r="H106">
            <v>17</v>
          </cell>
          <cell r="K106" t="str">
            <v>N</v>
          </cell>
        </row>
        <row r="107">
          <cell r="C107" t="str">
            <v>ESCAAM-1</v>
          </cell>
          <cell r="D107" t="str">
            <v>GUITTON Vincent</v>
          </cell>
          <cell r="E107">
            <v>511522159</v>
          </cell>
          <cell r="G107">
            <v>28</v>
          </cell>
          <cell r="H107">
            <v>19</v>
          </cell>
          <cell r="K107" t="str">
            <v>N</v>
          </cell>
        </row>
        <row r="108">
          <cell r="C108" t="str">
            <v>ESCAAM-1</v>
          </cell>
          <cell r="G108">
            <v>0</v>
          </cell>
          <cell r="H108">
            <v>0</v>
          </cell>
        </row>
        <row r="109">
          <cell r="C109" t="str">
            <v>ESCAAM-1</v>
          </cell>
          <cell r="G109">
            <v>0</v>
          </cell>
          <cell r="H109">
            <v>0</v>
          </cell>
        </row>
        <row r="110">
          <cell r="C110" t="str">
            <v>GECA-1</v>
          </cell>
          <cell r="D110" t="str">
            <v>COLAS Pierre</v>
          </cell>
          <cell r="E110">
            <v>48319299</v>
          </cell>
          <cell r="G110">
            <v>27</v>
          </cell>
          <cell r="H110">
            <v>9</v>
          </cell>
          <cell r="I110">
            <v>83</v>
          </cell>
          <cell r="J110">
            <v>52</v>
          </cell>
          <cell r="K110" t="str">
            <v>N</v>
          </cell>
        </row>
        <row r="111">
          <cell r="C111" t="str">
            <v>GECA-1</v>
          </cell>
          <cell r="D111" t="str">
            <v>FORT Yves</v>
          </cell>
          <cell r="E111">
            <v>531427233</v>
          </cell>
          <cell r="G111">
            <v>27</v>
          </cell>
          <cell r="H111">
            <v>11</v>
          </cell>
          <cell r="K111" t="str">
            <v>N</v>
          </cell>
        </row>
        <row r="112">
          <cell r="C112" t="str">
            <v>GECA-1</v>
          </cell>
          <cell r="D112" t="str">
            <v>GUEDON Jean Yves</v>
          </cell>
          <cell r="E112">
            <v>41212169</v>
          </cell>
          <cell r="G112">
            <v>29</v>
          </cell>
          <cell r="H112">
            <v>14</v>
          </cell>
          <cell r="K112" t="str">
            <v>N</v>
          </cell>
        </row>
        <row r="113">
          <cell r="C113" t="str">
            <v>GECA-1</v>
          </cell>
          <cell r="D113" t="str">
            <v>GUITTONNEAU Michel</v>
          </cell>
          <cell r="E113">
            <v>45681104</v>
          </cell>
          <cell r="G113">
            <v>25</v>
          </cell>
          <cell r="H113">
            <v>19</v>
          </cell>
          <cell r="K113" t="str">
            <v>N</v>
          </cell>
        </row>
        <row r="114">
          <cell r="C114" t="str">
            <v>GECA-1</v>
          </cell>
          <cell r="D114" t="str">
            <v>JEUDON Jean-Yves</v>
          </cell>
          <cell r="E114">
            <v>46997196</v>
          </cell>
          <cell r="G114">
            <v>26</v>
          </cell>
          <cell r="H114">
            <v>19</v>
          </cell>
          <cell r="K114" t="str">
            <v>N</v>
          </cell>
        </row>
        <row r="115">
          <cell r="C115" t="str">
            <v>PGA-1</v>
          </cell>
          <cell r="D115" t="str">
            <v>VERMEULEN Grégory</v>
          </cell>
          <cell r="E115">
            <v>514718273</v>
          </cell>
          <cell r="G115">
            <v>22</v>
          </cell>
          <cell r="H115">
            <v>10</v>
          </cell>
          <cell r="I115">
            <v>92</v>
          </cell>
          <cell r="J115">
            <v>60</v>
          </cell>
          <cell r="K115" t="str">
            <v>N</v>
          </cell>
        </row>
        <row r="116">
          <cell r="C116" t="str">
            <v>PGA-1</v>
          </cell>
          <cell r="D116" t="str">
            <v>VERMEULEN Grégory</v>
          </cell>
          <cell r="E116">
            <v>514718273</v>
          </cell>
          <cell r="G116">
            <v>0</v>
          </cell>
          <cell r="H116">
            <v>0</v>
          </cell>
          <cell r="K116" t="str">
            <v>N</v>
          </cell>
        </row>
        <row r="117">
          <cell r="C117" t="str">
            <v>PGA-1</v>
          </cell>
          <cell r="D117" t="str">
            <v>RISED Richard</v>
          </cell>
          <cell r="E117">
            <v>48494207</v>
          </cell>
          <cell r="G117">
            <v>34</v>
          </cell>
          <cell r="H117">
            <v>19</v>
          </cell>
          <cell r="K117" t="str">
            <v>N</v>
          </cell>
        </row>
        <row r="118">
          <cell r="C118" t="str">
            <v>PGA-1</v>
          </cell>
          <cell r="D118" t="str">
            <v>ALANOIX Patrick</v>
          </cell>
          <cell r="E118">
            <v>523701246</v>
          </cell>
          <cell r="G118">
            <v>26</v>
          </cell>
          <cell r="H118">
            <v>17</v>
          </cell>
          <cell r="K118" t="str">
            <v>N</v>
          </cell>
        </row>
        <row r="119">
          <cell r="C119" t="str">
            <v>PGA-1</v>
          </cell>
          <cell r="D119" t="str">
            <v>BEGIAC Ivan</v>
          </cell>
          <cell r="E119">
            <v>541187171</v>
          </cell>
          <cell r="G119">
            <v>32</v>
          </cell>
          <cell r="H119">
            <v>24</v>
          </cell>
          <cell r="K119" t="str">
            <v>N</v>
          </cell>
        </row>
        <row r="120">
          <cell r="C120" t="str">
            <v>RACC-1</v>
          </cell>
          <cell r="D120" t="str">
            <v>HUMEAU Olivier</v>
          </cell>
          <cell r="E120">
            <v>519718291</v>
          </cell>
          <cell r="G120">
            <v>28</v>
          </cell>
          <cell r="H120">
            <v>22</v>
          </cell>
          <cell r="I120">
            <v>28</v>
          </cell>
          <cell r="J120">
            <v>22</v>
          </cell>
          <cell r="K120" t="str">
            <v>N</v>
          </cell>
        </row>
        <row r="121">
          <cell r="C121" t="str">
            <v>RACC-1</v>
          </cell>
          <cell r="G121">
            <v>0</v>
          </cell>
          <cell r="H121">
            <v>0</v>
          </cell>
        </row>
        <row r="122">
          <cell r="C122" t="str">
            <v>RACC-1</v>
          </cell>
          <cell r="G122">
            <v>0</v>
          </cell>
          <cell r="H122">
            <v>0</v>
          </cell>
        </row>
        <row r="123">
          <cell r="C123" t="str">
            <v>RACC-1</v>
          </cell>
          <cell r="G123">
            <v>0</v>
          </cell>
          <cell r="H123">
            <v>0</v>
          </cell>
        </row>
        <row r="124">
          <cell r="C124" t="str">
            <v>RACC-1</v>
          </cell>
          <cell r="G124">
            <v>0</v>
          </cell>
          <cell r="H124">
            <v>0</v>
          </cell>
        </row>
        <row r="125">
          <cell r="C125" t="str">
            <v>ST MICROELECTRONIC-1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C126" t="str">
            <v>ST MICROELECTRONIC-1</v>
          </cell>
          <cell r="G126">
            <v>0</v>
          </cell>
          <cell r="H126">
            <v>0</v>
          </cell>
        </row>
        <row r="127">
          <cell r="C127" t="str">
            <v>ST MICROELECTRONIC-1</v>
          </cell>
          <cell r="G127">
            <v>0</v>
          </cell>
          <cell r="H127">
            <v>0</v>
          </cell>
        </row>
        <row r="128">
          <cell r="C128" t="str">
            <v>ST MICROELECTRONIC-1</v>
          </cell>
          <cell r="G128">
            <v>0</v>
          </cell>
          <cell r="H128">
            <v>0</v>
          </cell>
        </row>
        <row r="129">
          <cell r="C129" t="str">
            <v>ST MICROELECTRONIC-1</v>
          </cell>
          <cell r="G129">
            <v>0</v>
          </cell>
          <cell r="H129">
            <v>0</v>
          </cell>
        </row>
        <row r="130">
          <cell r="C130" t="str">
            <v>ST MICROELECTRONIC-2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C131" t="str">
            <v>ST MICROELECTRONIC-2</v>
          </cell>
          <cell r="G131">
            <v>0</v>
          </cell>
          <cell r="H131">
            <v>0</v>
          </cell>
        </row>
        <row r="132">
          <cell r="C132" t="str">
            <v>ST MICROELECTRONIC-2</v>
          </cell>
          <cell r="G132">
            <v>0</v>
          </cell>
          <cell r="H132">
            <v>0</v>
          </cell>
        </row>
        <row r="133">
          <cell r="C133" t="str">
            <v>ST MICROELECTRONIC-2</v>
          </cell>
          <cell r="G133">
            <v>0</v>
          </cell>
          <cell r="H133">
            <v>0</v>
          </cell>
        </row>
        <row r="134">
          <cell r="C134" t="str">
            <v>ST MICROELECTRONIC-2</v>
          </cell>
          <cell r="G134">
            <v>0</v>
          </cell>
          <cell r="H134">
            <v>0</v>
          </cell>
        </row>
        <row r="135">
          <cell r="C135" t="str">
            <v>USAC-1</v>
          </cell>
          <cell r="D135" t="str">
            <v>HERPIN Frederic</v>
          </cell>
          <cell r="E135">
            <v>538898276</v>
          </cell>
          <cell r="G135">
            <v>28</v>
          </cell>
          <cell r="H135">
            <v>12</v>
          </cell>
          <cell r="I135">
            <v>120</v>
          </cell>
          <cell r="J135">
            <v>52</v>
          </cell>
          <cell r="K135" t="str">
            <v>N</v>
          </cell>
        </row>
        <row r="136">
          <cell r="C136" t="str">
            <v>USAC-1</v>
          </cell>
          <cell r="D136" t="str">
            <v>CHEMINAT Guillaume</v>
          </cell>
          <cell r="E136">
            <v>524974316</v>
          </cell>
          <cell r="G136">
            <v>37</v>
          </cell>
          <cell r="H136">
            <v>18</v>
          </cell>
          <cell r="K136" t="str">
            <v>N</v>
          </cell>
        </row>
        <row r="137">
          <cell r="C137" t="str">
            <v>USAC-1</v>
          </cell>
          <cell r="D137" t="str">
            <v>GRAND Jean-Christophe</v>
          </cell>
          <cell r="E137">
            <v>41436321</v>
          </cell>
          <cell r="G137">
            <v>45</v>
          </cell>
          <cell r="H137">
            <v>22</v>
          </cell>
          <cell r="K137" t="str">
            <v>N</v>
          </cell>
        </row>
        <row r="138">
          <cell r="C138" t="str">
            <v>USAC-1</v>
          </cell>
          <cell r="D138" t="str">
            <v>GRAND Marie-Andrée</v>
          </cell>
          <cell r="E138">
            <v>41437329</v>
          </cell>
          <cell r="G138">
            <v>38</v>
          </cell>
          <cell r="H138">
            <v>11</v>
          </cell>
          <cell r="K138" t="str">
            <v>N</v>
          </cell>
        </row>
        <row r="139">
          <cell r="C139" t="str">
            <v>USAC-1</v>
          </cell>
          <cell r="G139">
            <v>0</v>
          </cell>
          <cell r="H139">
            <v>0</v>
          </cell>
        </row>
        <row r="140">
          <cell r="C140" t="str">
            <v>USAC-2</v>
          </cell>
          <cell r="D140" t="str">
            <v>BIGOT Yvon</v>
          </cell>
          <cell r="E140">
            <v>46295152</v>
          </cell>
          <cell r="G140">
            <v>24</v>
          </cell>
          <cell r="H140">
            <v>9</v>
          </cell>
          <cell r="I140">
            <v>66</v>
          </cell>
          <cell r="J140">
            <v>30</v>
          </cell>
          <cell r="K140" t="str">
            <v>N</v>
          </cell>
        </row>
        <row r="141">
          <cell r="C141" t="str">
            <v>USAC-2</v>
          </cell>
          <cell r="D141" t="str">
            <v>SCHILLING Brigitte</v>
          </cell>
          <cell r="E141">
            <v>47169075</v>
          </cell>
          <cell r="G141">
            <v>34</v>
          </cell>
          <cell r="H141">
            <v>18</v>
          </cell>
          <cell r="K141" t="str">
            <v>N</v>
          </cell>
        </row>
        <row r="142">
          <cell r="C142" t="str">
            <v>USAC-2</v>
          </cell>
          <cell r="D142" t="str">
            <v>SCHILLING Jean Pierre</v>
          </cell>
          <cell r="E142">
            <v>48740014</v>
          </cell>
          <cell r="G142">
            <v>8</v>
          </cell>
          <cell r="H142">
            <v>3</v>
          </cell>
          <cell r="K142" t="str">
            <v>N</v>
          </cell>
        </row>
        <row r="143">
          <cell r="C143" t="str">
            <v>USAC-2</v>
          </cell>
          <cell r="G143">
            <v>0</v>
          </cell>
          <cell r="H143">
            <v>0</v>
          </cell>
        </row>
        <row r="144">
          <cell r="C144" t="str">
            <v>USAC-2</v>
          </cell>
          <cell r="G144">
            <v>0</v>
          </cell>
          <cell r="H144">
            <v>0</v>
          </cell>
        </row>
        <row r="145">
          <cell r="C145" t="str">
            <v>VALEO-1</v>
          </cell>
          <cell r="D145" t="str">
            <v>BEDOYA Carlos</v>
          </cell>
          <cell r="E145">
            <v>516885188</v>
          </cell>
          <cell r="G145">
            <v>19</v>
          </cell>
          <cell r="H145">
            <v>9</v>
          </cell>
          <cell r="I145">
            <v>68</v>
          </cell>
          <cell r="J145">
            <v>41</v>
          </cell>
          <cell r="K145" t="str">
            <v>N</v>
          </cell>
        </row>
        <row r="146">
          <cell r="C146" t="str">
            <v>VALEO-1</v>
          </cell>
          <cell r="D146" t="str">
            <v>RAYNAUD Christophe</v>
          </cell>
          <cell r="E146">
            <v>49378286</v>
          </cell>
          <cell r="G146">
            <v>17</v>
          </cell>
          <cell r="H146">
            <v>6</v>
          </cell>
          <cell r="K146" t="str">
            <v>N</v>
          </cell>
        </row>
        <row r="147">
          <cell r="C147" t="str">
            <v>VALEO-1</v>
          </cell>
          <cell r="D147" t="str">
            <v>JOULAIN Vincent</v>
          </cell>
          <cell r="E147">
            <v>533361185</v>
          </cell>
          <cell r="G147">
            <v>26</v>
          </cell>
          <cell r="H147">
            <v>18</v>
          </cell>
          <cell r="K147" t="str">
            <v>N</v>
          </cell>
        </row>
        <row r="148">
          <cell r="C148" t="str">
            <v>VALEO-1</v>
          </cell>
          <cell r="D148" t="str">
            <v>TROTTIER Louis</v>
          </cell>
          <cell r="E148">
            <v>44253160</v>
          </cell>
          <cell r="G148">
            <v>23</v>
          </cell>
          <cell r="H148">
            <v>14</v>
          </cell>
          <cell r="K148" t="str">
            <v>N</v>
          </cell>
        </row>
        <row r="149">
          <cell r="C149" t="str">
            <v>VALEO-1</v>
          </cell>
          <cell r="G149">
            <v>0</v>
          </cell>
          <cell r="H149">
            <v>0</v>
          </cell>
        </row>
      </sheetData>
      <sheetData sheetId="7">
        <row r="5">
          <cell r="C5" t="str">
            <v>2FOPEN49-1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C6" t="str">
            <v>2FOPEN49-1</v>
          </cell>
          <cell r="G6">
            <v>0</v>
          </cell>
          <cell r="H6">
            <v>0</v>
          </cell>
        </row>
        <row r="7">
          <cell r="C7" t="str">
            <v>2FOPEN49-1</v>
          </cell>
          <cell r="G7">
            <v>0</v>
          </cell>
          <cell r="H7">
            <v>0</v>
          </cell>
        </row>
        <row r="8">
          <cell r="C8" t="str">
            <v>2FOPEN49-1</v>
          </cell>
          <cell r="G8">
            <v>0</v>
          </cell>
          <cell r="H8">
            <v>0</v>
          </cell>
        </row>
        <row r="9">
          <cell r="C9" t="str">
            <v>2FOPEN49-1</v>
          </cell>
          <cell r="G9">
            <v>0</v>
          </cell>
          <cell r="H9">
            <v>0</v>
          </cell>
        </row>
        <row r="10">
          <cell r="C10" t="str">
            <v>2FOPEN49-2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C11" t="str">
            <v>2FOPEN49-2</v>
          </cell>
          <cell r="G11">
            <v>0</v>
          </cell>
          <cell r="H11">
            <v>0</v>
          </cell>
        </row>
        <row r="12">
          <cell r="C12" t="str">
            <v>2FOPEN49-2</v>
          </cell>
          <cell r="G12">
            <v>0</v>
          </cell>
          <cell r="H12">
            <v>0</v>
          </cell>
        </row>
        <row r="13">
          <cell r="C13" t="str">
            <v>2FOPEN49-2</v>
          </cell>
          <cell r="G13">
            <v>0</v>
          </cell>
          <cell r="H13">
            <v>0</v>
          </cell>
        </row>
        <row r="14">
          <cell r="C14" t="str">
            <v>2FOPEN49-2</v>
          </cell>
          <cell r="G14">
            <v>0</v>
          </cell>
          <cell r="H14">
            <v>0</v>
          </cell>
        </row>
        <row r="15">
          <cell r="C15" t="str">
            <v>2FOPEN53-1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 t="str">
            <v>2FOPEN53-1</v>
          </cell>
          <cell r="G16">
            <v>0</v>
          </cell>
          <cell r="H16">
            <v>0</v>
          </cell>
        </row>
        <row r="17">
          <cell r="C17" t="str">
            <v>2FOPEN53-1</v>
          </cell>
          <cell r="G17">
            <v>0</v>
          </cell>
          <cell r="H17">
            <v>0</v>
          </cell>
        </row>
        <row r="18">
          <cell r="C18" t="str">
            <v>2FOPEN53-1</v>
          </cell>
          <cell r="G18">
            <v>0</v>
          </cell>
          <cell r="H18">
            <v>0</v>
          </cell>
        </row>
        <row r="19">
          <cell r="C19" t="str">
            <v>2FOPEN53-1</v>
          </cell>
          <cell r="G19">
            <v>0</v>
          </cell>
          <cell r="H19">
            <v>0</v>
          </cell>
        </row>
        <row r="20">
          <cell r="C20" t="str">
            <v>AS CREDIT MUTUEL-1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 t="str">
            <v>AS CREDIT MUTUEL-1</v>
          </cell>
          <cell r="G21">
            <v>0</v>
          </cell>
          <cell r="H21">
            <v>0</v>
          </cell>
        </row>
        <row r="22">
          <cell r="C22" t="str">
            <v>AS CREDIT MUTUEL-1</v>
          </cell>
          <cell r="G22">
            <v>0</v>
          </cell>
          <cell r="H22">
            <v>0</v>
          </cell>
        </row>
        <row r="23">
          <cell r="C23" t="str">
            <v>AS CREDIT MUTUEL-1</v>
          </cell>
          <cell r="G23">
            <v>0</v>
          </cell>
          <cell r="H23">
            <v>0</v>
          </cell>
        </row>
        <row r="24">
          <cell r="C24" t="str">
            <v>AS CREDIT MUTUEL-1</v>
          </cell>
          <cell r="G24">
            <v>0</v>
          </cell>
          <cell r="H24">
            <v>0</v>
          </cell>
        </row>
        <row r="25">
          <cell r="C25" t="str">
            <v>AS CREDIT MUTUEL-2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 t="str">
            <v>AS CREDIT MUTUEL-2</v>
          </cell>
          <cell r="G26">
            <v>0</v>
          </cell>
          <cell r="H26">
            <v>0</v>
          </cell>
        </row>
        <row r="27">
          <cell r="C27" t="str">
            <v>AS CREDIT MUTUEL-2</v>
          </cell>
          <cell r="G27">
            <v>0</v>
          </cell>
          <cell r="H27">
            <v>0</v>
          </cell>
        </row>
        <row r="28">
          <cell r="C28" t="str">
            <v>AS CREDIT MUTUEL-2</v>
          </cell>
          <cell r="G28">
            <v>0</v>
          </cell>
          <cell r="H28">
            <v>0</v>
          </cell>
        </row>
        <row r="29">
          <cell r="C29" t="str">
            <v>AS CREDIT MUTUEL-2</v>
          </cell>
          <cell r="G29">
            <v>0</v>
          </cell>
          <cell r="H29">
            <v>0</v>
          </cell>
        </row>
        <row r="30">
          <cell r="C30" t="str">
            <v>AS LA MAYENNE-1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 t="str">
            <v>AS LA MAYENNE-1</v>
          </cell>
          <cell r="G31">
            <v>0</v>
          </cell>
          <cell r="H31">
            <v>0</v>
          </cell>
        </row>
        <row r="32">
          <cell r="C32" t="str">
            <v>AS LA MAYENNE-1</v>
          </cell>
          <cell r="G32">
            <v>0</v>
          </cell>
          <cell r="H32">
            <v>0</v>
          </cell>
        </row>
        <row r="33">
          <cell r="C33" t="str">
            <v>AS LA MAYENNE-1</v>
          </cell>
          <cell r="G33">
            <v>0</v>
          </cell>
          <cell r="H33">
            <v>0</v>
          </cell>
        </row>
        <row r="34">
          <cell r="C34" t="str">
            <v>AS LA MAYENNE-1</v>
          </cell>
          <cell r="G34">
            <v>0</v>
          </cell>
          <cell r="H34">
            <v>0</v>
          </cell>
        </row>
        <row r="35">
          <cell r="C35" t="str">
            <v>ASCEMA-1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C36" t="str">
            <v>ASCEMA-1</v>
          </cell>
          <cell r="G36">
            <v>0</v>
          </cell>
          <cell r="H36">
            <v>0</v>
          </cell>
        </row>
        <row r="37">
          <cell r="C37" t="str">
            <v>ASCEMA-1</v>
          </cell>
          <cell r="G37">
            <v>0</v>
          </cell>
          <cell r="H37">
            <v>0</v>
          </cell>
        </row>
        <row r="38">
          <cell r="C38" t="str">
            <v>ASCEMA-1</v>
          </cell>
          <cell r="G38">
            <v>0</v>
          </cell>
          <cell r="H38">
            <v>0</v>
          </cell>
        </row>
        <row r="39">
          <cell r="C39" t="str">
            <v>ASCEMA-1</v>
          </cell>
          <cell r="G39">
            <v>0</v>
          </cell>
          <cell r="H39">
            <v>0</v>
          </cell>
        </row>
        <row r="40">
          <cell r="C40" t="str">
            <v>ASCEMA-2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C41" t="str">
            <v>ASCEMA-2</v>
          </cell>
          <cell r="G41">
            <v>0</v>
          </cell>
          <cell r="H41">
            <v>0</v>
          </cell>
        </row>
        <row r="42">
          <cell r="C42" t="str">
            <v>ASCEMA-2</v>
          </cell>
          <cell r="G42">
            <v>0</v>
          </cell>
          <cell r="H42">
            <v>0</v>
          </cell>
        </row>
        <row r="43">
          <cell r="C43" t="str">
            <v>ASCEMA-2</v>
          </cell>
          <cell r="G43">
            <v>0</v>
          </cell>
          <cell r="H43">
            <v>0</v>
          </cell>
        </row>
        <row r="44">
          <cell r="C44" t="str">
            <v>ASCEMA-2</v>
          </cell>
          <cell r="G44">
            <v>0</v>
          </cell>
          <cell r="H44">
            <v>0</v>
          </cell>
        </row>
        <row r="45">
          <cell r="C45" t="str">
            <v>ASCEMMA-1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 t="str">
            <v>ASCEMMA-1</v>
          </cell>
          <cell r="G46">
            <v>0</v>
          </cell>
          <cell r="H46">
            <v>0</v>
          </cell>
        </row>
        <row r="47">
          <cell r="C47" t="str">
            <v>ASCEMMA-1</v>
          </cell>
          <cell r="G47">
            <v>0</v>
          </cell>
          <cell r="H47">
            <v>0</v>
          </cell>
        </row>
        <row r="48">
          <cell r="C48" t="str">
            <v>ASCEMMA-1</v>
          </cell>
          <cell r="G48">
            <v>0</v>
          </cell>
          <cell r="H48">
            <v>0</v>
          </cell>
        </row>
        <row r="49">
          <cell r="C49" t="str">
            <v>ASCEMMA-1</v>
          </cell>
          <cell r="G49">
            <v>0</v>
          </cell>
          <cell r="H49">
            <v>0</v>
          </cell>
        </row>
        <row r="50">
          <cell r="C50" t="str">
            <v>ASCEMMA-2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ASCEMMA-2</v>
          </cell>
          <cell r="G51">
            <v>0</v>
          </cell>
          <cell r="H51">
            <v>0</v>
          </cell>
        </row>
        <row r="52">
          <cell r="C52" t="str">
            <v>ASCEMMA-2</v>
          </cell>
          <cell r="G52">
            <v>0</v>
          </cell>
          <cell r="H52">
            <v>0</v>
          </cell>
        </row>
        <row r="53">
          <cell r="C53" t="str">
            <v>ASCEMMA-2</v>
          </cell>
          <cell r="G53">
            <v>0</v>
          </cell>
          <cell r="H53">
            <v>0</v>
          </cell>
        </row>
        <row r="54">
          <cell r="C54" t="str">
            <v>ASCEMMA-2</v>
          </cell>
          <cell r="G54">
            <v>0</v>
          </cell>
          <cell r="H54">
            <v>0</v>
          </cell>
        </row>
        <row r="55">
          <cell r="C55" t="str">
            <v>ASCEMMA-3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 t="str">
            <v>ASCEMMA-3</v>
          </cell>
          <cell r="G56">
            <v>0</v>
          </cell>
          <cell r="H56">
            <v>0</v>
          </cell>
        </row>
        <row r="57">
          <cell r="C57" t="str">
            <v>ASCEMMA-3</v>
          </cell>
          <cell r="G57">
            <v>0</v>
          </cell>
          <cell r="H57">
            <v>0</v>
          </cell>
        </row>
        <row r="58">
          <cell r="C58" t="str">
            <v>ASCEMMA-3</v>
          </cell>
          <cell r="G58">
            <v>0</v>
          </cell>
          <cell r="H58">
            <v>0</v>
          </cell>
        </row>
        <row r="59">
          <cell r="C59" t="str">
            <v>ASCEMMA-3</v>
          </cell>
          <cell r="G59">
            <v>0</v>
          </cell>
          <cell r="H59">
            <v>0</v>
          </cell>
        </row>
        <row r="60">
          <cell r="C60" t="str">
            <v>ASCEMMA-4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C61" t="str">
            <v>ASCEMMA-4</v>
          </cell>
          <cell r="G61">
            <v>0</v>
          </cell>
          <cell r="H61">
            <v>0</v>
          </cell>
        </row>
        <row r="62">
          <cell r="C62" t="str">
            <v>ASCEMMA-4</v>
          </cell>
          <cell r="G62">
            <v>0</v>
          </cell>
          <cell r="H62">
            <v>0</v>
          </cell>
        </row>
        <row r="63">
          <cell r="C63" t="str">
            <v>ASCEMMA-4</v>
          </cell>
          <cell r="G63">
            <v>0</v>
          </cell>
          <cell r="H63">
            <v>0</v>
          </cell>
        </row>
        <row r="64">
          <cell r="C64" t="str">
            <v>ASCEMMA-4</v>
          </cell>
          <cell r="G64">
            <v>0</v>
          </cell>
          <cell r="H64">
            <v>0</v>
          </cell>
        </row>
        <row r="65">
          <cell r="C65" t="str">
            <v>ASCEMMA-5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 t="str">
            <v>ASCEMMA-5</v>
          </cell>
          <cell r="G66">
            <v>0</v>
          </cell>
          <cell r="H66">
            <v>0</v>
          </cell>
        </row>
        <row r="67">
          <cell r="C67" t="str">
            <v>ASCEMMA-5</v>
          </cell>
          <cell r="G67">
            <v>0</v>
          </cell>
          <cell r="H67">
            <v>0</v>
          </cell>
        </row>
        <row r="68">
          <cell r="C68" t="str">
            <v>ASCEMMA-5</v>
          </cell>
          <cell r="G68">
            <v>0</v>
          </cell>
          <cell r="H68">
            <v>0</v>
          </cell>
        </row>
        <row r="69">
          <cell r="C69" t="str">
            <v>ASCEMMA-5</v>
          </cell>
          <cell r="G69">
            <v>0</v>
          </cell>
          <cell r="H69">
            <v>0</v>
          </cell>
        </row>
        <row r="70">
          <cell r="C70" t="str">
            <v>ATSCAF49-1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C71" t="str">
            <v>ATSCAF49-1</v>
          </cell>
          <cell r="G71">
            <v>0</v>
          </cell>
          <cell r="H71">
            <v>0</v>
          </cell>
        </row>
        <row r="72">
          <cell r="C72" t="str">
            <v>ATSCAF49-1</v>
          </cell>
          <cell r="G72">
            <v>0</v>
          </cell>
          <cell r="H72">
            <v>0</v>
          </cell>
        </row>
        <row r="73">
          <cell r="C73" t="str">
            <v>ATSCAF49-1</v>
          </cell>
          <cell r="G73">
            <v>0</v>
          </cell>
          <cell r="H73">
            <v>0</v>
          </cell>
        </row>
        <row r="74">
          <cell r="C74" t="str">
            <v>ATSCAF49-1</v>
          </cell>
          <cell r="G74">
            <v>0</v>
          </cell>
          <cell r="H74">
            <v>0</v>
          </cell>
        </row>
        <row r="75">
          <cell r="C75" t="str">
            <v>ATSCAF49-2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C76" t="str">
            <v>ATSCAF49-2</v>
          </cell>
          <cell r="G76">
            <v>0</v>
          </cell>
          <cell r="H76">
            <v>0</v>
          </cell>
        </row>
        <row r="77">
          <cell r="C77" t="str">
            <v>ATSCAF49-2</v>
          </cell>
          <cell r="G77">
            <v>0</v>
          </cell>
          <cell r="H77">
            <v>0</v>
          </cell>
        </row>
        <row r="78">
          <cell r="C78" t="str">
            <v>ATSCAF49-2</v>
          </cell>
          <cell r="G78">
            <v>0</v>
          </cell>
          <cell r="H78">
            <v>0</v>
          </cell>
        </row>
        <row r="79">
          <cell r="C79" t="str">
            <v>ATSCAF49-2</v>
          </cell>
          <cell r="G79">
            <v>0</v>
          </cell>
          <cell r="H79">
            <v>0</v>
          </cell>
        </row>
        <row r="80">
          <cell r="C80" t="str">
            <v>ATSCAF49-3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C81" t="str">
            <v>ATSCAF49-3</v>
          </cell>
          <cell r="G81">
            <v>0</v>
          </cell>
          <cell r="H81">
            <v>0</v>
          </cell>
        </row>
        <row r="82">
          <cell r="C82" t="str">
            <v>ATSCAF49-3</v>
          </cell>
          <cell r="G82">
            <v>0</v>
          </cell>
          <cell r="H82">
            <v>0</v>
          </cell>
        </row>
        <row r="83">
          <cell r="C83" t="str">
            <v>ATSCAF49-3</v>
          </cell>
          <cell r="G83">
            <v>0</v>
          </cell>
          <cell r="H83">
            <v>0</v>
          </cell>
        </row>
        <row r="84">
          <cell r="C84" t="str">
            <v>ATSCAF49-3</v>
          </cell>
          <cell r="G84">
            <v>0</v>
          </cell>
          <cell r="H84">
            <v>0</v>
          </cell>
        </row>
        <row r="85">
          <cell r="C85" t="str">
            <v>CSAD Angers-1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CSAD Angers-1</v>
          </cell>
          <cell r="G86">
            <v>0</v>
          </cell>
          <cell r="H86">
            <v>0</v>
          </cell>
        </row>
        <row r="87">
          <cell r="C87" t="str">
            <v>CSAD Angers-1</v>
          </cell>
          <cell r="G87">
            <v>0</v>
          </cell>
          <cell r="H87">
            <v>0</v>
          </cell>
        </row>
        <row r="88">
          <cell r="C88" t="str">
            <v>CSAD Angers-1</v>
          </cell>
          <cell r="G88">
            <v>0</v>
          </cell>
          <cell r="H88">
            <v>0</v>
          </cell>
        </row>
        <row r="89">
          <cell r="C89" t="str">
            <v>CSAD Angers-1</v>
          </cell>
          <cell r="G89">
            <v>0</v>
          </cell>
          <cell r="H89">
            <v>0</v>
          </cell>
        </row>
        <row r="90">
          <cell r="C90" t="str">
            <v>CSAD Angers-2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C91" t="str">
            <v>CSAD Angers-2</v>
          </cell>
          <cell r="G91">
            <v>0</v>
          </cell>
          <cell r="H91">
            <v>0</v>
          </cell>
        </row>
        <row r="92">
          <cell r="C92" t="str">
            <v>CSAD Angers-2</v>
          </cell>
          <cell r="G92">
            <v>0</v>
          </cell>
          <cell r="H92">
            <v>0</v>
          </cell>
        </row>
        <row r="93">
          <cell r="C93" t="str">
            <v>CSAD Angers-2</v>
          </cell>
          <cell r="G93">
            <v>0</v>
          </cell>
          <cell r="H93">
            <v>0</v>
          </cell>
        </row>
        <row r="94">
          <cell r="C94" t="str">
            <v>CSAD Angers-2</v>
          </cell>
          <cell r="G94">
            <v>0</v>
          </cell>
          <cell r="H94">
            <v>0</v>
          </cell>
        </row>
        <row r="95">
          <cell r="C95" t="str">
            <v>CSAD Angers-3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C96" t="str">
            <v>CSAD Angers-3</v>
          </cell>
          <cell r="G96">
            <v>0</v>
          </cell>
          <cell r="H96">
            <v>0</v>
          </cell>
        </row>
        <row r="97">
          <cell r="C97" t="str">
            <v>CSAD Angers-3</v>
          </cell>
          <cell r="G97">
            <v>0</v>
          </cell>
          <cell r="H97">
            <v>0</v>
          </cell>
        </row>
        <row r="98">
          <cell r="C98" t="str">
            <v>CSAD Angers-3</v>
          </cell>
          <cell r="G98">
            <v>0</v>
          </cell>
          <cell r="H98">
            <v>0</v>
          </cell>
        </row>
        <row r="99">
          <cell r="C99" t="str">
            <v>CSAD Angers-3</v>
          </cell>
          <cell r="G99">
            <v>0</v>
          </cell>
          <cell r="H99">
            <v>0</v>
          </cell>
        </row>
        <row r="100">
          <cell r="C100" t="str">
            <v>CSAD Prytanée-1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C101" t="str">
            <v>CSAD Prytanée-1</v>
          </cell>
          <cell r="G101">
            <v>0</v>
          </cell>
          <cell r="H101">
            <v>0</v>
          </cell>
        </row>
        <row r="102">
          <cell r="C102" t="str">
            <v>CSAD Prytanée-1</v>
          </cell>
          <cell r="G102">
            <v>0</v>
          </cell>
          <cell r="H102">
            <v>0</v>
          </cell>
        </row>
        <row r="103">
          <cell r="C103" t="str">
            <v>CSAD Prytanée-1</v>
          </cell>
          <cell r="G103">
            <v>0</v>
          </cell>
          <cell r="H103">
            <v>0</v>
          </cell>
        </row>
        <row r="104">
          <cell r="C104" t="str">
            <v>CSAD Prytanée-1</v>
          </cell>
          <cell r="G104">
            <v>0</v>
          </cell>
          <cell r="H104">
            <v>0</v>
          </cell>
        </row>
        <row r="105">
          <cell r="C105" t="str">
            <v>ESCAAM-1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C106" t="str">
            <v>ESCAAM-1</v>
          </cell>
          <cell r="G106">
            <v>0</v>
          </cell>
          <cell r="H106">
            <v>0</v>
          </cell>
        </row>
        <row r="107">
          <cell r="C107" t="str">
            <v>ESCAAM-1</v>
          </cell>
          <cell r="G107">
            <v>0</v>
          </cell>
          <cell r="H107">
            <v>0</v>
          </cell>
        </row>
        <row r="108">
          <cell r="C108" t="str">
            <v>ESCAAM-1</v>
          </cell>
          <cell r="G108">
            <v>0</v>
          </cell>
          <cell r="H108">
            <v>0</v>
          </cell>
        </row>
        <row r="109">
          <cell r="C109" t="str">
            <v>ESCAAM-1</v>
          </cell>
          <cell r="G109">
            <v>0</v>
          </cell>
          <cell r="H109">
            <v>0</v>
          </cell>
        </row>
        <row r="110">
          <cell r="C110" t="str">
            <v>GECA-1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C111" t="str">
            <v>GECA-1</v>
          </cell>
          <cell r="G111">
            <v>0</v>
          </cell>
          <cell r="H111">
            <v>0</v>
          </cell>
        </row>
        <row r="112">
          <cell r="C112" t="str">
            <v>GECA-1</v>
          </cell>
          <cell r="G112">
            <v>0</v>
          </cell>
          <cell r="H112">
            <v>0</v>
          </cell>
        </row>
        <row r="113">
          <cell r="C113" t="str">
            <v>GECA-1</v>
          </cell>
          <cell r="G113">
            <v>0</v>
          </cell>
          <cell r="H113">
            <v>0</v>
          </cell>
        </row>
        <row r="114">
          <cell r="C114" t="str">
            <v>GECA-1</v>
          </cell>
          <cell r="G114">
            <v>0</v>
          </cell>
          <cell r="H114">
            <v>0</v>
          </cell>
        </row>
        <row r="115">
          <cell r="C115" t="str">
            <v>PGA-1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C116" t="str">
            <v>PGA-1</v>
          </cell>
          <cell r="G116">
            <v>0</v>
          </cell>
          <cell r="H116">
            <v>0</v>
          </cell>
        </row>
        <row r="117">
          <cell r="C117" t="str">
            <v>PGA-1</v>
          </cell>
          <cell r="G117">
            <v>0</v>
          </cell>
          <cell r="H117">
            <v>0</v>
          </cell>
        </row>
        <row r="118">
          <cell r="C118" t="str">
            <v>PGA-1</v>
          </cell>
          <cell r="G118">
            <v>0</v>
          </cell>
          <cell r="H118">
            <v>0</v>
          </cell>
        </row>
        <row r="119">
          <cell r="C119" t="str">
            <v>PGA-1</v>
          </cell>
          <cell r="G119">
            <v>0</v>
          </cell>
          <cell r="H119">
            <v>0</v>
          </cell>
        </row>
        <row r="120">
          <cell r="C120" t="str">
            <v>RACC-1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RACC-1</v>
          </cell>
          <cell r="G121">
            <v>0</v>
          </cell>
          <cell r="H121">
            <v>0</v>
          </cell>
        </row>
        <row r="122">
          <cell r="C122" t="str">
            <v>RACC-1</v>
          </cell>
          <cell r="G122">
            <v>0</v>
          </cell>
          <cell r="H122">
            <v>0</v>
          </cell>
        </row>
        <row r="123">
          <cell r="C123" t="str">
            <v>RACC-1</v>
          </cell>
          <cell r="G123">
            <v>0</v>
          </cell>
          <cell r="H123">
            <v>0</v>
          </cell>
        </row>
        <row r="124">
          <cell r="C124" t="str">
            <v>RACC-1</v>
          </cell>
          <cell r="G124">
            <v>0</v>
          </cell>
          <cell r="H124">
            <v>0</v>
          </cell>
        </row>
        <row r="125">
          <cell r="C125" t="str">
            <v>ST MICROELECTRONIC-1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C126" t="str">
            <v>ST MICROELECTRONIC-1</v>
          </cell>
          <cell r="G126">
            <v>0</v>
          </cell>
          <cell r="H126">
            <v>0</v>
          </cell>
        </row>
        <row r="127">
          <cell r="C127" t="str">
            <v>ST MICROELECTRONIC-1</v>
          </cell>
          <cell r="G127">
            <v>0</v>
          </cell>
          <cell r="H127">
            <v>0</v>
          </cell>
        </row>
        <row r="128">
          <cell r="C128" t="str">
            <v>ST MICROELECTRONIC-1</v>
          </cell>
          <cell r="G128">
            <v>0</v>
          </cell>
          <cell r="H128">
            <v>0</v>
          </cell>
        </row>
        <row r="129">
          <cell r="C129" t="str">
            <v>ST MICROELECTRONIC-1</v>
          </cell>
          <cell r="G129">
            <v>0</v>
          </cell>
          <cell r="H129">
            <v>0</v>
          </cell>
        </row>
        <row r="130">
          <cell r="C130" t="str">
            <v>ST MICROELECTRONIC-2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C131" t="str">
            <v>ST MICROELECTRONIC-2</v>
          </cell>
          <cell r="G131">
            <v>0</v>
          </cell>
          <cell r="H131">
            <v>0</v>
          </cell>
        </row>
        <row r="132">
          <cell r="C132" t="str">
            <v>ST MICROELECTRONIC-2</v>
          </cell>
          <cell r="G132">
            <v>0</v>
          </cell>
          <cell r="H132">
            <v>0</v>
          </cell>
        </row>
        <row r="133">
          <cell r="C133" t="str">
            <v>ST MICROELECTRONIC-2</v>
          </cell>
          <cell r="G133">
            <v>0</v>
          </cell>
          <cell r="H133">
            <v>0</v>
          </cell>
        </row>
        <row r="134">
          <cell r="C134" t="str">
            <v>ST MICROELECTRONIC-2</v>
          </cell>
          <cell r="G134">
            <v>0</v>
          </cell>
          <cell r="H134">
            <v>0</v>
          </cell>
        </row>
        <row r="135">
          <cell r="C135" t="str">
            <v>USAC-1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C136" t="str">
            <v>USAC-1</v>
          </cell>
          <cell r="G136">
            <v>0</v>
          </cell>
          <cell r="H136">
            <v>0</v>
          </cell>
        </row>
        <row r="137">
          <cell r="C137" t="str">
            <v>USAC-1</v>
          </cell>
          <cell r="G137">
            <v>0</v>
          </cell>
          <cell r="H137">
            <v>0</v>
          </cell>
        </row>
        <row r="138">
          <cell r="C138" t="str">
            <v>USAC-1</v>
          </cell>
          <cell r="G138">
            <v>0</v>
          </cell>
          <cell r="H138">
            <v>0</v>
          </cell>
        </row>
        <row r="139">
          <cell r="C139" t="str">
            <v>USAC-1</v>
          </cell>
          <cell r="G139">
            <v>0</v>
          </cell>
          <cell r="H139">
            <v>0</v>
          </cell>
        </row>
        <row r="140">
          <cell r="C140" t="str">
            <v>USAC-2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C141" t="str">
            <v>USAC-2</v>
          </cell>
          <cell r="G141">
            <v>0</v>
          </cell>
          <cell r="H141">
            <v>0</v>
          </cell>
        </row>
        <row r="142">
          <cell r="C142" t="str">
            <v>USAC-2</v>
          </cell>
          <cell r="G142">
            <v>0</v>
          </cell>
          <cell r="H142">
            <v>0</v>
          </cell>
        </row>
        <row r="143">
          <cell r="C143" t="str">
            <v>USAC-2</v>
          </cell>
          <cell r="G143">
            <v>0</v>
          </cell>
          <cell r="H143">
            <v>0</v>
          </cell>
        </row>
        <row r="144">
          <cell r="C144" t="str">
            <v>USAC-2</v>
          </cell>
          <cell r="G144">
            <v>0</v>
          </cell>
          <cell r="H144">
            <v>0</v>
          </cell>
        </row>
        <row r="145">
          <cell r="C145" t="str">
            <v>VALEO-1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C146" t="str">
            <v>VALEO-1</v>
          </cell>
          <cell r="G146">
            <v>0</v>
          </cell>
          <cell r="H146">
            <v>0</v>
          </cell>
        </row>
        <row r="147">
          <cell r="C147" t="str">
            <v>VALEO-1</v>
          </cell>
          <cell r="G147">
            <v>0</v>
          </cell>
          <cell r="H147">
            <v>0</v>
          </cell>
        </row>
        <row r="148">
          <cell r="C148" t="str">
            <v>VALEO-1</v>
          </cell>
          <cell r="G148">
            <v>0</v>
          </cell>
          <cell r="H148">
            <v>0</v>
          </cell>
        </row>
        <row r="149">
          <cell r="C149" t="str">
            <v>VALEO-1</v>
          </cell>
          <cell r="G149">
            <v>0</v>
          </cell>
          <cell r="H149">
            <v>0</v>
          </cell>
        </row>
      </sheetData>
      <sheetData sheetId="8">
        <row r="5">
          <cell r="C5" t="str">
            <v>2FOPEN49-1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C6" t="str">
            <v>2FOPEN49-1</v>
          </cell>
          <cell r="G6">
            <v>0</v>
          </cell>
          <cell r="H6">
            <v>0</v>
          </cell>
        </row>
        <row r="7">
          <cell r="C7" t="str">
            <v>2FOPEN49-1</v>
          </cell>
          <cell r="G7">
            <v>0</v>
          </cell>
          <cell r="H7">
            <v>0</v>
          </cell>
        </row>
        <row r="8">
          <cell r="C8" t="str">
            <v>2FOPEN49-1</v>
          </cell>
          <cell r="G8">
            <v>0</v>
          </cell>
          <cell r="H8">
            <v>0</v>
          </cell>
        </row>
        <row r="9">
          <cell r="C9" t="str">
            <v>2FOPEN49-1</v>
          </cell>
          <cell r="G9">
            <v>0</v>
          </cell>
          <cell r="H9">
            <v>0</v>
          </cell>
        </row>
        <row r="10">
          <cell r="C10" t="str">
            <v>2FOPEN49-2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C11" t="str">
            <v>2FOPEN49-2</v>
          </cell>
          <cell r="G11">
            <v>0</v>
          </cell>
          <cell r="H11">
            <v>0</v>
          </cell>
        </row>
        <row r="12">
          <cell r="C12" t="str">
            <v>2FOPEN49-2</v>
          </cell>
          <cell r="G12">
            <v>0</v>
          </cell>
          <cell r="H12">
            <v>0</v>
          </cell>
        </row>
        <row r="13">
          <cell r="C13" t="str">
            <v>2FOPEN49-2</v>
          </cell>
          <cell r="G13">
            <v>0</v>
          </cell>
          <cell r="H13">
            <v>0</v>
          </cell>
        </row>
        <row r="14">
          <cell r="C14" t="str">
            <v>2FOPEN49-2</v>
          </cell>
          <cell r="G14">
            <v>0</v>
          </cell>
          <cell r="H14">
            <v>0</v>
          </cell>
        </row>
        <row r="15">
          <cell r="C15" t="str">
            <v>2FOPEN53-1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 t="str">
            <v>2FOPEN53-1</v>
          </cell>
          <cell r="G16">
            <v>0</v>
          </cell>
          <cell r="H16">
            <v>0</v>
          </cell>
        </row>
        <row r="17">
          <cell r="C17" t="str">
            <v>2FOPEN53-1</v>
          </cell>
          <cell r="G17">
            <v>0</v>
          </cell>
          <cell r="H17">
            <v>0</v>
          </cell>
        </row>
        <row r="18">
          <cell r="C18" t="str">
            <v>2FOPEN53-1</v>
          </cell>
          <cell r="G18">
            <v>0</v>
          </cell>
          <cell r="H18">
            <v>0</v>
          </cell>
        </row>
        <row r="19">
          <cell r="C19" t="str">
            <v>2FOPEN53-1</v>
          </cell>
          <cell r="G19">
            <v>0</v>
          </cell>
          <cell r="H19">
            <v>0</v>
          </cell>
        </row>
        <row r="20">
          <cell r="C20" t="str">
            <v>AS CREDIT MUTUEL-1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 t="str">
            <v>AS CREDIT MUTUEL-1</v>
          </cell>
          <cell r="G21">
            <v>0</v>
          </cell>
          <cell r="H21">
            <v>0</v>
          </cell>
        </row>
        <row r="22">
          <cell r="C22" t="str">
            <v>AS CREDIT MUTUEL-1</v>
          </cell>
          <cell r="G22">
            <v>0</v>
          </cell>
          <cell r="H22">
            <v>0</v>
          </cell>
        </row>
        <row r="23">
          <cell r="C23" t="str">
            <v>AS CREDIT MUTUEL-1</v>
          </cell>
          <cell r="G23">
            <v>0</v>
          </cell>
          <cell r="H23">
            <v>0</v>
          </cell>
        </row>
        <row r="24">
          <cell r="C24" t="str">
            <v>AS CREDIT MUTUEL-1</v>
          </cell>
          <cell r="G24">
            <v>0</v>
          </cell>
          <cell r="H24">
            <v>0</v>
          </cell>
        </row>
        <row r="25">
          <cell r="C25" t="str">
            <v>AS CREDIT MUTUEL-2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 t="str">
            <v>AS CREDIT MUTUEL-2</v>
          </cell>
          <cell r="G26">
            <v>0</v>
          </cell>
          <cell r="H26">
            <v>0</v>
          </cell>
        </row>
        <row r="27">
          <cell r="C27" t="str">
            <v>AS CREDIT MUTUEL-2</v>
          </cell>
          <cell r="G27">
            <v>0</v>
          </cell>
          <cell r="H27">
            <v>0</v>
          </cell>
        </row>
        <row r="28">
          <cell r="C28" t="str">
            <v>AS CREDIT MUTUEL-2</v>
          </cell>
          <cell r="G28">
            <v>0</v>
          </cell>
          <cell r="H28">
            <v>0</v>
          </cell>
        </row>
        <row r="29">
          <cell r="C29" t="str">
            <v>AS CREDIT MUTUEL-2</v>
          </cell>
          <cell r="G29">
            <v>0</v>
          </cell>
          <cell r="H29">
            <v>0</v>
          </cell>
        </row>
        <row r="30">
          <cell r="C30" t="str">
            <v>AS LA MAYENNE-1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 t="str">
            <v>AS LA MAYENNE-1</v>
          </cell>
          <cell r="G31">
            <v>0</v>
          </cell>
          <cell r="H31">
            <v>0</v>
          </cell>
        </row>
        <row r="32">
          <cell r="C32" t="str">
            <v>AS LA MAYENNE-1</v>
          </cell>
          <cell r="G32">
            <v>0</v>
          </cell>
          <cell r="H32">
            <v>0</v>
          </cell>
        </row>
        <row r="33">
          <cell r="C33" t="str">
            <v>AS LA MAYENNE-1</v>
          </cell>
          <cell r="G33">
            <v>0</v>
          </cell>
          <cell r="H33">
            <v>0</v>
          </cell>
        </row>
        <row r="34">
          <cell r="C34" t="str">
            <v>AS LA MAYENNE-1</v>
          </cell>
          <cell r="G34">
            <v>0</v>
          </cell>
          <cell r="H34">
            <v>0</v>
          </cell>
        </row>
        <row r="35">
          <cell r="C35" t="str">
            <v>ASCEMA-1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C36" t="str">
            <v>ASCEMA-1</v>
          </cell>
          <cell r="G36">
            <v>0</v>
          </cell>
          <cell r="H36">
            <v>0</v>
          </cell>
        </row>
        <row r="37">
          <cell r="C37" t="str">
            <v>ASCEMA-1</v>
          </cell>
          <cell r="G37">
            <v>0</v>
          </cell>
          <cell r="H37">
            <v>0</v>
          </cell>
        </row>
        <row r="38">
          <cell r="C38" t="str">
            <v>ASCEMA-1</v>
          </cell>
          <cell r="G38">
            <v>0</v>
          </cell>
          <cell r="H38">
            <v>0</v>
          </cell>
        </row>
        <row r="39">
          <cell r="C39" t="str">
            <v>ASCEMA-1</v>
          </cell>
          <cell r="G39">
            <v>0</v>
          </cell>
          <cell r="H39">
            <v>0</v>
          </cell>
        </row>
        <row r="40">
          <cell r="C40" t="str">
            <v>ASCEMA-2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C41" t="str">
            <v>ASCEMA-2</v>
          </cell>
          <cell r="G41">
            <v>0</v>
          </cell>
          <cell r="H41">
            <v>0</v>
          </cell>
        </row>
        <row r="42">
          <cell r="C42" t="str">
            <v>ASCEMA-2</v>
          </cell>
          <cell r="G42">
            <v>0</v>
          </cell>
          <cell r="H42">
            <v>0</v>
          </cell>
        </row>
        <row r="43">
          <cell r="C43" t="str">
            <v>ASCEMA-2</v>
          </cell>
          <cell r="G43">
            <v>0</v>
          </cell>
          <cell r="H43">
            <v>0</v>
          </cell>
        </row>
        <row r="44">
          <cell r="C44" t="str">
            <v>ASCEMA-2</v>
          </cell>
          <cell r="G44">
            <v>0</v>
          </cell>
          <cell r="H44">
            <v>0</v>
          </cell>
        </row>
        <row r="45">
          <cell r="C45" t="str">
            <v>ASCEMMA-1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 t="str">
            <v>ASCEMMA-1</v>
          </cell>
          <cell r="G46">
            <v>0</v>
          </cell>
          <cell r="H46">
            <v>0</v>
          </cell>
        </row>
        <row r="47">
          <cell r="C47" t="str">
            <v>ASCEMMA-1</v>
          </cell>
          <cell r="G47">
            <v>0</v>
          </cell>
          <cell r="H47">
            <v>0</v>
          </cell>
        </row>
        <row r="48">
          <cell r="C48" t="str">
            <v>ASCEMMA-1</v>
          </cell>
          <cell r="G48">
            <v>0</v>
          </cell>
          <cell r="H48">
            <v>0</v>
          </cell>
        </row>
        <row r="49">
          <cell r="C49" t="str">
            <v>ASCEMMA-1</v>
          </cell>
          <cell r="G49">
            <v>0</v>
          </cell>
          <cell r="H49">
            <v>0</v>
          </cell>
        </row>
        <row r="50">
          <cell r="C50" t="str">
            <v>ASCEMMA-2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ASCEMMA-2</v>
          </cell>
          <cell r="G51">
            <v>0</v>
          </cell>
          <cell r="H51">
            <v>0</v>
          </cell>
        </row>
        <row r="52">
          <cell r="C52" t="str">
            <v>ASCEMMA-2</v>
          </cell>
          <cell r="G52">
            <v>0</v>
          </cell>
          <cell r="H52">
            <v>0</v>
          </cell>
        </row>
        <row r="53">
          <cell r="C53" t="str">
            <v>ASCEMMA-2</v>
          </cell>
          <cell r="G53">
            <v>0</v>
          </cell>
          <cell r="H53">
            <v>0</v>
          </cell>
        </row>
        <row r="54">
          <cell r="C54" t="str">
            <v>ASCEMMA-2</v>
          </cell>
          <cell r="G54">
            <v>0</v>
          </cell>
          <cell r="H54">
            <v>0</v>
          </cell>
        </row>
        <row r="55">
          <cell r="C55" t="str">
            <v>ASCEMMA-3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 t="str">
            <v>ASCEMMA-3</v>
          </cell>
          <cell r="G56">
            <v>0</v>
          </cell>
          <cell r="H56">
            <v>0</v>
          </cell>
        </row>
        <row r="57">
          <cell r="C57" t="str">
            <v>ASCEMMA-3</v>
          </cell>
          <cell r="G57">
            <v>0</v>
          </cell>
          <cell r="H57">
            <v>0</v>
          </cell>
        </row>
        <row r="58">
          <cell r="C58" t="str">
            <v>ASCEMMA-3</v>
          </cell>
          <cell r="G58">
            <v>0</v>
          </cell>
          <cell r="H58">
            <v>0</v>
          </cell>
        </row>
        <row r="59">
          <cell r="C59" t="str">
            <v>ASCEMMA-3</v>
          </cell>
          <cell r="G59">
            <v>0</v>
          </cell>
          <cell r="H59">
            <v>0</v>
          </cell>
        </row>
        <row r="60">
          <cell r="C60" t="str">
            <v>ASCEMMA-4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C61" t="str">
            <v>ASCEMMA-4</v>
          </cell>
          <cell r="G61">
            <v>0</v>
          </cell>
          <cell r="H61">
            <v>0</v>
          </cell>
        </row>
        <row r="62">
          <cell r="C62" t="str">
            <v>ASCEMMA-4</v>
          </cell>
          <cell r="G62">
            <v>0</v>
          </cell>
          <cell r="H62">
            <v>0</v>
          </cell>
        </row>
        <row r="63">
          <cell r="C63" t="str">
            <v>ASCEMMA-4</v>
          </cell>
          <cell r="G63">
            <v>0</v>
          </cell>
          <cell r="H63">
            <v>0</v>
          </cell>
        </row>
        <row r="64">
          <cell r="C64" t="str">
            <v>ASCEMMA-4</v>
          </cell>
          <cell r="G64">
            <v>0</v>
          </cell>
          <cell r="H64">
            <v>0</v>
          </cell>
        </row>
        <row r="65">
          <cell r="C65" t="str">
            <v>ASCEMMA-5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 t="str">
            <v>ASCEMMA-5</v>
          </cell>
          <cell r="G66">
            <v>0</v>
          </cell>
          <cell r="H66">
            <v>0</v>
          </cell>
        </row>
        <row r="67">
          <cell r="C67" t="str">
            <v>ASCEMMA-5</v>
          </cell>
          <cell r="G67">
            <v>0</v>
          </cell>
          <cell r="H67">
            <v>0</v>
          </cell>
        </row>
        <row r="68">
          <cell r="C68" t="str">
            <v>ASCEMMA-5</v>
          </cell>
          <cell r="G68">
            <v>0</v>
          </cell>
          <cell r="H68">
            <v>0</v>
          </cell>
        </row>
        <row r="69">
          <cell r="C69" t="str">
            <v>ASCEMMA-5</v>
          </cell>
          <cell r="G69">
            <v>0</v>
          </cell>
          <cell r="H69">
            <v>0</v>
          </cell>
        </row>
        <row r="70">
          <cell r="C70" t="str">
            <v>ATSCAF49-1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C71" t="str">
            <v>ATSCAF49-1</v>
          </cell>
          <cell r="G71">
            <v>0</v>
          </cell>
          <cell r="H71">
            <v>0</v>
          </cell>
        </row>
        <row r="72">
          <cell r="C72" t="str">
            <v>ATSCAF49-1</v>
          </cell>
          <cell r="G72">
            <v>0</v>
          </cell>
          <cell r="H72">
            <v>0</v>
          </cell>
        </row>
        <row r="73">
          <cell r="C73" t="str">
            <v>ATSCAF49-1</v>
          </cell>
          <cell r="G73">
            <v>0</v>
          </cell>
          <cell r="H73">
            <v>0</v>
          </cell>
        </row>
        <row r="74">
          <cell r="C74" t="str">
            <v>ATSCAF49-1</v>
          </cell>
          <cell r="G74">
            <v>0</v>
          </cell>
          <cell r="H74">
            <v>0</v>
          </cell>
        </row>
        <row r="75">
          <cell r="C75" t="str">
            <v>ATSCAF49-2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C76" t="str">
            <v>ATSCAF49-2</v>
          </cell>
          <cell r="G76">
            <v>0</v>
          </cell>
          <cell r="H76">
            <v>0</v>
          </cell>
        </row>
        <row r="77">
          <cell r="C77" t="str">
            <v>ATSCAF49-2</v>
          </cell>
          <cell r="G77">
            <v>0</v>
          </cell>
          <cell r="H77">
            <v>0</v>
          </cell>
        </row>
        <row r="78">
          <cell r="C78" t="str">
            <v>ATSCAF49-2</v>
          </cell>
          <cell r="G78">
            <v>0</v>
          </cell>
          <cell r="H78">
            <v>0</v>
          </cell>
        </row>
        <row r="79">
          <cell r="C79" t="str">
            <v>ATSCAF49-2</v>
          </cell>
          <cell r="G79">
            <v>0</v>
          </cell>
          <cell r="H79">
            <v>0</v>
          </cell>
        </row>
        <row r="80">
          <cell r="C80" t="str">
            <v>ATSCAF49-3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C81" t="str">
            <v>ATSCAF49-3</v>
          </cell>
          <cell r="G81">
            <v>0</v>
          </cell>
          <cell r="H81">
            <v>0</v>
          </cell>
        </row>
        <row r="82">
          <cell r="C82" t="str">
            <v>ATSCAF49-3</v>
          </cell>
          <cell r="G82">
            <v>0</v>
          </cell>
          <cell r="H82">
            <v>0</v>
          </cell>
        </row>
        <row r="83">
          <cell r="C83" t="str">
            <v>ATSCAF49-3</v>
          </cell>
          <cell r="G83">
            <v>0</v>
          </cell>
          <cell r="H83">
            <v>0</v>
          </cell>
        </row>
        <row r="84">
          <cell r="C84" t="str">
            <v>ATSCAF49-3</v>
          </cell>
          <cell r="G84">
            <v>0</v>
          </cell>
          <cell r="H84">
            <v>0</v>
          </cell>
        </row>
        <row r="85">
          <cell r="C85" t="str">
            <v>CSAD Angers-1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CSAD Angers-1</v>
          </cell>
          <cell r="G86">
            <v>0</v>
          </cell>
          <cell r="H86">
            <v>0</v>
          </cell>
        </row>
        <row r="87">
          <cell r="C87" t="str">
            <v>CSAD Angers-1</v>
          </cell>
          <cell r="G87">
            <v>0</v>
          </cell>
          <cell r="H87">
            <v>0</v>
          </cell>
        </row>
        <row r="88">
          <cell r="C88" t="str">
            <v>CSAD Angers-1</v>
          </cell>
          <cell r="G88">
            <v>0</v>
          </cell>
          <cell r="H88">
            <v>0</v>
          </cell>
        </row>
        <row r="89">
          <cell r="C89" t="str">
            <v>CSAD Angers-1</v>
          </cell>
          <cell r="G89">
            <v>0</v>
          </cell>
          <cell r="H89">
            <v>0</v>
          </cell>
        </row>
        <row r="90">
          <cell r="C90" t="str">
            <v>CSAD Angers-2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C91" t="str">
            <v>CSAD Angers-2</v>
          </cell>
          <cell r="G91">
            <v>0</v>
          </cell>
          <cell r="H91">
            <v>0</v>
          </cell>
        </row>
        <row r="92">
          <cell r="C92" t="str">
            <v>CSAD Angers-2</v>
          </cell>
          <cell r="G92">
            <v>0</v>
          </cell>
          <cell r="H92">
            <v>0</v>
          </cell>
        </row>
        <row r="93">
          <cell r="C93" t="str">
            <v>CSAD Angers-2</v>
          </cell>
          <cell r="G93">
            <v>0</v>
          </cell>
          <cell r="H93">
            <v>0</v>
          </cell>
        </row>
        <row r="94">
          <cell r="C94" t="str">
            <v>CSAD Angers-2</v>
          </cell>
          <cell r="G94">
            <v>0</v>
          </cell>
          <cell r="H94">
            <v>0</v>
          </cell>
        </row>
        <row r="95">
          <cell r="C95" t="str">
            <v>CSAD Angers-3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C96" t="str">
            <v>CSAD Angers-3</v>
          </cell>
          <cell r="G96">
            <v>0</v>
          </cell>
          <cell r="H96">
            <v>0</v>
          </cell>
        </row>
        <row r="97">
          <cell r="C97" t="str">
            <v>CSAD Angers-3</v>
          </cell>
          <cell r="G97">
            <v>0</v>
          </cell>
          <cell r="H97">
            <v>0</v>
          </cell>
        </row>
        <row r="98">
          <cell r="C98" t="str">
            <v>CSAD Angers-3</v>
          </cell>
          <cell r="G98">
            <v>0</v>
          </cell>
          <cell r="H98">
            <v>0</v>
          </cell>
        </row>
        <row r="99">
          <cell r="C99" t="str">
            <v>CSAD Angers-3</v>
          </cell>
          <cell r="G99">
            <v>0</v>
          </cell>
          <cell r="H99">
            <v>0</v>
          </cell>
        </row>
        <row r="100">
          <cell r="C100" t="str">
            <v>CSAD Prytanée-1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C101" t="str">
            <v>CSAD Prytanée-1</v>
          </cell>
          <cell r="G101">
            <v>0</v>
          </cell>
          <cell r="H101">
            <v>0</v>
          </cell>
        </row>
        <row r="102">
          <cell r="C102" t="str">
            <v>CSAD Prytanée-1</v>
          </cell>
          <cell r="G102">
            <v>0</v>
          </cell>
          <cell r="H102">
            <v>0</v>
          </cell>
        </row>
        <row r="103">
          <cell r="C103" t="str">
            <v>CSAD Prytanée-1</v>
          </cell>
          <cell r="G103">
            <v>0</v>
          </cell>
          <cell r="H103">
            <v>0</v>
          </cell>
        </row>
        <row r="104">
          <cell r="C104" t="str">
            <v>CSAD Prytanée-1</v>
          </cell>
          <cell r="G104">
            <v>0</v>
          </cell>
          <cell r="H104">
            <v>0</v>
          </cell>
        </row>
        <row r="105">
          <cell r="C105" t="str">
            <v>ESCAAM-1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C106" t="str">
            <v>ESCAAM-1</v>
          </cell>
          <cell r="G106">
            <v>0</v>
          </cell>
          <cell r="H106">
            <v>0</v>
          </cell>
        </row>
        <row r="107">
          <cell r="C107" t="str">
            <v>ESCAAM-1</v>
          </cell>
          <cell r="G107">
            <v>0</v>
          </cell>
          <cell r="H107">
            <v>0</v>
          </cell>
        </row>
        <row r="108">
          <cell r="C108" t="str">
            <v>ESCAAM-1</v>
          </cell>
          <cell r="G108">
            <v>0</v>
          </cell>
          <cell r="H108">
            <v>0</v>
          </cell>
        </row>
        <row r="109">
          <cell r="C109" t="str">
            <v>ESCAAM-1</v>
          </cell>
          <cell r="G109">
            <v>0</v>
          </cell>
          <cell r="H109">
            <v>0</v>
          </cell>
        </row>
        <row r="110">
          <cell r="C110" t="str">
            <v>GECA-1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C111" t="str">
            <v>GECA-1</v>
          </cell>
          <cell r="G111">
            <v>0</v>
          </cell>
          <cell r="H111">
            <v>0</v>
          </cell>
        </row>
        <row r="112">
          <cell r="C112" t="str">
            <v>GECA-1</v>
          </cell>
          <cell r="G112">
            <v>0</v>
          </cell>
          <cell r="H112">
            <v>0</v>
          </cell>
        </row>
        <row r="113">
          <cell r="C113" t="str">
            <v>GECA-1</v>
          </cell>
          <cell r="G113">
            <v>0</v>
          </cell>
          <cell r="H113">
            <v>0</v>
          </cell>
        </row>
        <row r="114">
          <cell r="C114" t="str">
            <v>GECA-1</v>
          </cell>
          <cell r="G114">
            <v>0</v>
          </cell>
          <cell r="H114">
            <v>0</v>
          </cell>
        </row>
        <row r="115">
          <cell r="C115" t="str">
            <v>PGA-1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C116" t="str">
            <v>PGA-1</v>
          </cell>
          <cell r="G116">
            <v>0</v>
          </cell>
          <cell r="H116">
            <v>0</v>
          </cell>
        </row>
        <row r="117">
          <cell r="C117" t="str">
            <v>PGA-1</v>
          </cell>
          <cell r="G117">
            <v>0</v>
          </cell>
          <cell r="H117">
            <v>0</v>
          </cell>
        </row>
        <row r="118">
          <cell r="C118" t="str">
            <v>PGA-1</v>
          </cell>
          <cell r="G118">
            <v>0</v>
          </cell>
          <cell r="H118">
            <v>0</v>
          </cell>
        </row>
        <row r="119">
          <cell r="C119" t="str">
            <v>PGA-1</v>
          </cell>
          <cell r="G119">
            <v>0</v>
          </cell>
          <cell r="H119">
            <v>0</v>
          </cell>
        </row>
        <row r="120">
          <cell r="C120" t="str">
            <v>RACC-1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RACC-1</v>
          </cell>
          <cell r="G121">
            <v>0</v>
          </cell>
          <cell r="H121">
            <v>0</v>
          </cell>
        </row>
        <row r="122">
          <cell r="C122" t="str">
            <v>RACC-1</v>
          </cell>
          <cell r="G122">
            <v>0</v>
          </cell>
          <cell r="H122">
            <v>0</v>
          </cell>
        </row>
        <row r="123">
          <cell r="C123" t="str">
            <v>RACC-1</v>
          </cell>
          <cell r="G123">
            <v>0</v>
          </cell>
          <cell r="H123">
            <v>0</v>
          </cell>
        </row>
        <row r="124">
          <cell r="C124" t="str">
            <v>RACC-1</v>
          </cell>
          <cell r="G124">
            <v>0</v>
          </cell>
          <cell r="H124">
            <v>0</v>
          </cell>
        </row>
        <row r="125">
          <cell r="C125" t="str">
            <v>ST MICROELECTRONIC-1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C126" t="str">
            <v>ST MICROELECTRONIC-1</v>
          </cell>
          <cell r="G126">
            <v>0</v>
          </cell>
          <cell r="H126">
            <v>0</v>
          </cell>
        </row>
        <row r="127">
          <cell r="C127" t="str">
            <v>ST MICROELECTRONIC-1</v>
          </cell>
          <cell r="G127">
            <v>0</v>
          </cell>
          <cell r="H127">
            <v>0</v>
          </cell>
        </row>
        <row r="128">
          <cell r="C128" t="str">
            <v>ST MICROELECTRONIC-1</v>
          </cell>
          <cell r="G128">
            <v>0</v>
          </cell>
          <cell r="H128">
            <v>0</v>
          </cell>
        </row>
        <row r="129">
          <cell r="C129" t="str">
            <v>ST MICROELECTRONIC-1</v>
          </cell>
          <cell r="G129">
            <v>0</v>
          </cell>
          <cell r="H129">
            <v>0</v>
          </cell>
        </row>
        <row r="130">
          <cell r="C130" t="str">
            <v>ST MICROELECTRONIC-2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C131" t="str">
            <v>ST MICROELECTRONIC-2</v>
          </cell>
          <cell r="G131">
            <v>0</v>
          </cell>
          <cell r="H131">
            <v>0</v>
          </cell>
        </row>
        <row r="132">
          <cell r="C132" t="str">
            <v>ST MICROELECTRONIC-2</v>
          </cell>
          <cell r="G132">
            <v>0</v>
          </cell>
          <cell r="H132">
            <v>0</v>
          </cell>
        </row>
        <row r="133">
          <cell r="C133" t="str">
            <v>ST MICROELECTRONIC-2</v>
          </cell>
          <cell r="G133">
            <v>0</v>
          </cell>
          <cell r="H133">
            <v>0</v>
          </cell>
        </row>
        <row r="134">
          <cell r="C134" t="str">
            <v>ST MICROELECTRONIC-2</v>
          </cell>
          <cell r="G134">
            <v>0</v>
          </cell>
          <cell r="H134">
            <v>0</v>
          </cell>
        </row>
        <row r="135">
          <cell r="C135" t="str">
            <v>USAC-1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C136" t="str">
            <v>USAC-1</v>
          </cell>
          <cell r="G136">
            <v>0</v>
          </cell>
          <cell r="H136">
            <v>0</v>
          </cell>
        </row>
        <row r="137">
          <cell r="C137" t="str">
            <v>USAC-1</v>
          </cell>
          <cell r="G137">
            <v>0</v>
          </cell>
          <cell r="H137">
            <v>0</v>
          </cell>
        </row>
        <row r="138">
          <cell r="C138" t="str">
            <v>USAC-1</v>
          </cell>
          <cell r="G138">
            <v>0</v>
          </cell>
          <cell r="H138">
            <v>0</v>
          </cell>
        </row>
        <row r="139">
          <cell r="C139" t="str">
            <v>USAC-1</v>
          </cell>
          <cell r="G139">
            <v>0</v>
          </cell>
          <cell r="H139">
            <v>0</v>
          </cell>
        </row>
        <row r="140">
          <cell r="C140" t="str">
            <v>USAC-2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C141" t="str">
            <v>USAC-2</v>
          </cell>
          <cell r="G141">
            <v>0</v>
          </cell>
          <cell r="H141">
            <v>0</v>
          </cell>
        </row>
        <row r="142">
          <cell r="C142" t="str">
            <v>USAC-2</v>
          </cell>
          <cell r="G142">
            <v>0</v>
          </cell>
          <cell r="H142">
            <v>0</v>
          </cell>
        </row>
        <row r="143">
          <cell r="C143" t="str">
            <v>USAC-2</v>
          </cell>
          <cell r="G143">
            <v>0</v>
          </cell>
          <cell r="H143">
            <v>0</v>
          </cell>
        </row>
        <row r="144">
          <cell r="C144" t="str">
            <v>USAC-2</v>
          </cell>
          <cell r="G144">
            <v>0</v>
          </cell>
          <cell r="H144">
            <v>0</v>
          </cell>
        </row>
        <row r="145">
          <cell r="C145" t="str">
            <v>VALEO-1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C146" t="str">
            <v>VALEO-1</v>
          </cell>
          <cell r="G146">
            <v>0</v>
          </cell>
          <cell r="H146">
            <v>0</v>
          </cell>
        </row>
        <row r="147">
          <cell r="C147" t="str">
            <v>VALEO-1</v>
          </cell>
          <cell r="G147">
            <v>0</v>
          </cell>
          <cell r="H147">
            <v>0</v>
          </cell>
        </row>
        <row r="148">
          <cell r="C148" t="str">
            <v>VALEO-1</v>
          </cell>
          <cell r="G148">
            <v>0</v>
          </cell>
          <cell r="H148">
            <v>0</v>
          </cell>
        </row>
        <row r="149">
          <cell r="C149" t="str">
            <v>VALEO-1</v>
          </cell>
          <cell r="G149">
            <v>0</v>
          </cell>
          <cell r="H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3" sqref="B3:H31"/>
    </sheetView>
  </sheetViews>
  <sheetFormatPr defaultColWidth="11.421875" defaultRowHeight="15"/>
  <cols>
    <col min="1" max="1" width="7.57421875" style="0" customWidth="1"/>
    <col min="2" max="2" width="25.140625" style="0" customWidth="1"/>
    <col min="3" max="3" width="15.140625" style="0" customWidth="1"/>
    <col min="4" max="4" width="13.8515625" style="0" customWidth="1"/>
    <col min="5" max="5" width="13.57421875" style="0" customWidth="1"/>
    <col min="6" max="6" width="14.421875" style="0" customWidth="1"/>
    <col min="7" max="7" width="15.57421875" style="0" customWidth="1"/>
    <col min="8" max="8" width="28.8515625" style="0" customWidth="1"/>
  </cols>
  <sheetData>
    <row r="1" spans="1:8" ht="19.5" thickBot="1" thickTop="1">
      <c r="A1" s="19" t="s">
        <v>8</v>
      </c>
      <c r="B1" s="20"/>
      <c r="C1" s="20"/>
      <c r="D1" s="20"/>
      <c r="E1" s="20"/>
      <c r="F1" s="20"/>
      <c r="G1" s="20"/>
      <c r="H1" s="21"/>
    </row>
    <row r="2" spans="1:8" ht="16.5" thickBot="1" thickTop="1">
      <c r="A2" s="1">
        <v>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</row>
    <row r="3" spans="1:8" ht="15">
      <c r="A3" s="5">
        <v>1</v>
      </c>
      <c r="B3" s="15" t="s">
        <v>10</v>
      </c>
      <c r="C3" s="16">
        <f>VLOOKUP(B3,'[1]1ère manche'!C5:L155,7,FALSE)</f>
        <v>121</v>
      </c>
      <c r="D3" s="16">
        <f>VLOOKUP(B3,'[1]2ème manche'!C5:L155,7,FALSE)</f>
        <v>98</v>
      </c>
      <c r="E3" s="16">
        <f>VLOOKUP(B3,'[1]3ème manche'!C5:L155,7,FALSE)</f>
        <v>120</v>
      </c>
      <c r="F3" s="16">
        <f>VLOOKUP(B3,'[1]4ème manche'!C5:L155,7,FALSE)</f>
        <v>0</v>
      </c>
      <c r="G3" s="16">
        <f>VLOOKUP(B3,'[1]5ème manche'!C5:L155,7,FALSE)</f>
        <v>0</v>
      </c>
      <c r="H3" s="16">
        <f aca="true" t="shared" si="0" ref="H3:H31">C3+D3+E3+F3+G3</f>
        <v>339</v>
      </c>
    </row>
    <row r="4" spans="1:8" ht="15">
      <c r="A4" s="4">
        <v>2</v>
      </c>
      <c r="B4" s="15" t="s">
        <v>12</v>
      </c>
      <c r="C4" s="14">
        <f>VLOOKUP(B4,'[1]1ère manche'!C5:L155,7,FALSE)</f>
        <v>108</v>
      </c>
      <c r="D4" s="13">
        <f>VLOOKUP(B4,'[1]2ème manche'!C5:L155,7,FALSE)</f>
        <v>104</v>
      </c>
      <c r="E4" s="13">
        <f>VLOOKUP(B4,'[1]3ème manche'!C5:L155,7,FALSE)</f>
        <v>83</v>
      </c>
      <c r="F4" s="13">
        <f>VLOOKUP(B4,'[1]4ème manche'!C5:L155,7,FALSE)</f>
        <v>0</v>
      </c>
      <c r="G4" s="13">
        <f>VLOOKUP(B4,'[1]5ème manche'!C5:L155,7,FALSE)</f>
        <v>0</v>
      </c>
      <c r="H4" s="16">
        <f t="shared" si="0"/>
        <v>295</v>
      </c>
    </row>
    <row r="5" spans="1:8" ht="15">
      <c r="A5" s="5">
        <v>3</v>
      </c>
      <c r="B5" s="15" t="s">
        <v>17</v>
      </c>
      <c r="C5" s="14">
        <f>VLOOKUP(B5,'[1]1ère manche'!C5:L155,7,FALSE)</f>
        <v>104</v>
      </c>
      <c r="D5" s="13">
        <f>VLOOKUP(B5,'[1]2ème manche'!C5:L155,7,FALSE)</f>
        <v>90</v>
      </c>
      <c r="E5" s="13">
        <f>VLOOKUP(B5,'[1]3ème manche'!C5:L155,7,FALSE)</f>
        <v>92</v>
      </c>
      <c r="F5" s="13">
        <f>VLOOKUP(B5,'[1]4ème manche'!C5:L155,7,FALSE)</f>
        <v>0</v>
      </c>
      <c r="G5" s="13">
        <f>VLOOKUP(B5,'[1]5ème manche'!C5:L155,7,FALSE)</f>
        <v>0</v>
      </c>
      <c r="H5" s="16">
        <f t="shared" si="0"/>
        <v>286</v>
      </c>
    </row>
    <row r="6" spans="1:8" ht="15">
      <c r="A6" s="4">
        <v>4</v>
      </c>
      <c r="B6" s="15" t="s">
        <v>21</v>
      </c>
      <c r="C6" s="14">
        <f>VLOOKUP(B6,'[1]1ère manche'!C5:L155,7,FALSE)</f>
        <v>99</v>
      </c>
      <c r="D6" s="13">
        <f>VLOOKUP(B6,'[1]2ème manche'!C5:L155,7,FALSE)</f>
        <v>88</v>
      </c>
      <c r="E6" s="13">
        <f>VLOOKUP(B6,'[1]3ème manche'!C5:L155,7,FALSE)</f>
        <v>97</v>
      </c>
      <c r="F6" s="13">
        <f>VLOOKUP(B6,'[1]4ème manche'!C5:L155,7,FALSE)</f>
        <v>0</v>
      </c>
      <c r="G6" s="13">
        <f>VLOOKUP(B6,'[1]5ème manche'!C5:L155,7,FALSE)</f>
        <v>0</v>
      </c>
      <c r="H6" s="16">
        <f t="shared" si="0"/>
        <v>284</v>
      </c>
    </row>
    <row r="7" spans="1:8" ht="15">
      <c r="A7" s="5">
        <v>5</v>
      </c>
      <c r="B7" s="15" t="s">
        <v>15</v>
      </c>
      <c r="C7" s="14">
        <f>VLOOKUP(B7,'[1]1ère manche'!C5:L155,7,FALSE)</f>
        <v>105</v>
      </c>
      <c r="D7" s="13">
        <f>VLOOKUP(B7,'[1]2ème manche'!C5:L155,7,FALSE)</f>
        <v>89</v>
      </c>
      <c r="E7" s="13">
        <f>VLOOKUP(B7,'[1]3ème manche'!C5:L155,7,FALSE)</f>
        <v>86</v>
      </c>
      <c r="F7" s="13">
        <f>VLOOKUP(B7,'[1]4ème manche'!C5:L155,7,FALSE)</f>
        <v>0</v>
      </c>
      <c r="G7" s="13">
        <f>VLOOKUP(B7,'[1]5ème manche'!C5:L155,7,FALSE)</f>
        <v>0</v>
      </c>
      <c r="H7" s="16">
        <f t="shared" si="0"/>
        <v>280</v>
      </c>
    </row>
    <row r="8" spans="1:8" ht="15">
      <c r="A8" s="4">
        <v>6</v>
      </c>
      <c r="B8" s="15" t="s">
        <v>22</v>
      </c>
      <c r="C8" s="14">
        <f>VLOOKUP(B8,'[1]1ère manche'!C5:L155,7,FALSE)</f>
        <v>98</v>
      </c>
      <c r="D8" s="13">
        <f>VLOOKUP(B8,'[1]2ème manche'!C5:L155,7,FALSE)</f>
        <v>80</v>
      </c>
      <c r="E8" s="13">
        <f>VLOOKUP(B8,'[1]3ème manche'!C5:L155,7,FALSE)</f>
        <v>102</v>
      </c>
      <c r="F8" s="13">
        <f>VLOOKUP(B8,'[1]4ème manche'!C5:L155,7,FALSE)</f>
        <v>0</v>
      </c>
      <c r="G8" s="13">
        <f>VLOOKUP(B8,'[1]5ème manche'!C5:L155,7,FALSE)</f>
        <v>0</v>
      </c>
      <c r="H8" s="16">
        <f t="shared" si="0"/>
        <v>280</v>
      </c>
    </row>
    <row r="9" spans="1:8" ht="15">
      <c r="A9" s="5">
        <v>7</v>
      </c>
      <c r="B9" s="15" t="s">
        <v>18</v>
      </c>
      <c r="C9" s="14">
        <f>VLOOKUP(B9,'[1]1ère manche'!C5:L155,7,FALSE)</f>
        <v>103</v>
      </c>
      <c r="D9" s="13">
        <f>VLOOKUP(B9,'[1]2ème manche'!C5:L155,7,FALSE)</f>
        <v>84</v>
      </c>
      <c r="E9" s="13">
        <f>VLOOKUP(B9,'[1]3ème manche'!C5:L155,7,FALSE)</f>
        <v>91</v>
      </c>
      <c r="F9" s="13">
        <f>VLOOKUP(B9,'[1]4ème manche'!C5:L155,7,FALSE)</f>
        <v>0</v>
      </c>
      <c r="G9" s="13">
        <f>VLOOKUP(B9,'[1]5ème manche'!C5:L155,7,FALSE)</f>
        <v>0</v>
      </c>
      <c r="H9" s="16">
        <f t="shared" si="0"/>
        <v>278</v>
      </c>
    </row>
    <row r="10" spans="1:8" ht="15">
      <c r="A10" s="4">
        <v>8</v>
      </c>
      <c r="B10" s="15" t="s">
        <v>11</v>
      </c>
      <c r="C10" s="14">
        <f>VLOOKUP(B10,'[1]1ère manche'!C5:L155,7,FALSE)</f>
        <v>111</v>
      </c>
      <c r="D10" s="13">
        <f>VLOOKUP(B10,'[1]2ème manche'!C5:L155,7,FALSE)</f>
        <v>78</v>
      </c>
      <c r="E10" s="13">
        <f>VLOOKUP(B10,'[1]3ème manche'!C5:L155,7,FALSE)</f>
        <v>88</v>
      </c>
      <c r="F10" s="13">
        <f>VLOOKUP(B10,'[1]4ème manche'!C5:L155,7,FALSE)</f>
        <v>0</v>
      </c>
      <c r="G10" s="13">
        <f>VLOOKUP(B10,'[1]5ème manche'!C5:L155,7,FALSE)</f>
        <v>0</v>
      </c>
      <c r="H10" s="16">
        <f t="shared" si="0"/>
        <v>277</v>
      </c>
    </row>
    <row r="11" spans="1:8" ht="15">
      <c r="A11" s="5">
        <v>9</v>
      </c>
      <c r="B11" s="15" t="s">
        <v>14</v>
      </c>
      <c r="C11" s="14">
        <f>VLOOKUP(B11,'[1]1ère manche'!C5:L155,7,FALSE)</f>
        <v>105</v>
      </c>
      <c r="D11" s="13">
        <f>VLOOKUP(B11,'[1]2ème manche'!C5:L155,7,FALSE)</f>
        <v>86</v>
      </c>
      <c r="E11" s="13">
        <f>VLOOKUP(B11,'[1]3ème manche'!C5:L155,7,FALSE)</f>
        <v>81</v>
      </c>
      <c r="F11" s="13">
        <f>VLOOKUP(B11,'[1]4ème manche'!C5:L155,7,FALSE)</f>
        <v>0</v>
      </c>
      <c r="G11" s="13">
        <f>VLOOKUP(B11,'[1]5ème manche'!C5:L155,7,FALSE)</f>
        <v>0</v>
      </c>
      <c r="H11" s="16">
        <f t="shared" si="0"/>
        <v>272</v>
      </c>
    </row>
    <row r="12" spans="1:8" ht="15">
      <c r="A12" s="4">
        <v>10</v>
      </c>
      <c r="B12" s="15" t="s">
        <v>31</v>
      </c>
      <c r="C12" s="14">
        <f>VLOOKUP(B12,'[1]1ère manche'!C5:L155,7,FALSE)</f>
        <v>76</v>
      </c>
      <c r="D12" s="13">
        <f>VLOOKUP(B12,'[1]2ème manche'!C5:L155,7,FALSE)</f>
        <v>88</v>
      </c>
      <c r="E12" s="13">
        <f>VLOOKUP(B12,'[1]3ème manche'!C5:L155,7,FALSE)</f>
        <v>102</v>
      </c>
      <c r="F12" s="13">
        <f>VLOOKUP(B12,'[1]4ème manche'!C5:L155,7,FALSE)</f>
        <v>0</v>
      </c>
      <c r="G12" s="13">
        <f>VLOOKUP(B12,'[1]5ème manche'!C5:L155,7,FALSE)</f>
        <v>0</v>
      </c>
      <c r="H12" s="16">
        <f t="shared" si="0"/>
        <v>266</v>
      </c>
    </row>
    <row r="13" spans="1:8" ht="15">
      <c r="A13" s="5">
        <v>11</v>
      </c>
      <c r="B13" s="15" t="s">
        <v>26</v>
      </c>
      <c r="C13" s="14">
        <f>VLOOKUP(B13,'[1]1ère manche'!C5:L155,7,FALSE)</f>
        <v>86</v>
      </c>
      <c r="D13" s="13">
        <f>VLOOKUP(B13,'[1]2ème manche'!C5:L155,7,FALSE)</f>
        <v>108</v>
      </c>
      <c r="E13" s="13">
        <f>VLOOKUP(B13,'[1]3ème manche'!C5:L155,7,FALSE)</f>
        <v>70</v>
      </c>
      <c r="F13" s="13">
        <f>VLOOKUP(B13,'[1]4ème manche'!C5:L155,7,FALSE)</f>
        <v>0</v>
      </c>
      <c r="G13" s="13">
        <f>VLOOKUP(B13,'[1]5ème manche'!C5:L155,7,FALSE)</f>
        <v>0</v>
      </c>
      <c r="H13" s="16">
        <f t="shared" si="0"/>
        <v>264</v>
      </c>
    </row>
    <row r="14" spans="1:8" ht="15">
      <c r="A14" s="4">
        <v>12</v>
      </c>
      <c r="B14" s="17" t="s">
        <v>24</v>
      </c>
      <c r="C14" s="14">
        <f>VLOOKUP(B14,'[1]1ère manche'!C5:L155,7,FALSE)</f>
        <v>93</v>
      </c>
      <c r="D14" s="13">
        <f>VLOOKUP(B14,'[1]2ème manche'!C5:L155,7,FALSE)</f>
        <v>81</v>
      </c>
      <c r="E14" s="13">
        <f>VLOOKUP(B14,'[1]3ème manche'!C5:L155,7,FALSE)</f>
        <v>87</v>
      </c>
      <c r="F14" s="13">
        <f>VLOOKUP(B14,'[1]4ème manche'!C5:L155,7,FALSE)</f>
        <v>0</v>
      </c>
      <c r="G14" s="13">
        <f>VLOOKUP(B14,'[1]5ème manche'!C5:L155,7,FALSE)</f>
        <v>0</v>
      </c>
      <c r="H14" s="16">
        <f t="shared" si="0"/>
        <v>261</v>
      </c>
    </row>
    <row r="15" spans="1:8" ht="15">
      <c r="A15" s="5">
        <v>13</v>
      </c>
      <c r="B15" s="15" t="s">
        <v>28</v>
      </c>
      <c r="C15" s="14">
        <f>VLOOKUP(B15,'[1]1ère manche'!C5:L155,7,FALSE)</f>
        <v>80</v>
      </c>
      <c r="D15" s="13">
        <f>VLOOKUP(B15,'[1]2ème manche'!C5:L155,7,FALSE)</f>
        <v>66</v>
      </c>
      <c r="E15" s="13">
        <f>VLOOKUP(B15,'[1]3ème manche'!C5:L155,7,FALSE)</f>
        <v>92</v>
      </c>
      <c r="F15" s="13">
        <f>VLOOKUP(B15,'[1]4ème manche'!C5:L155,7,FALSE)</f>
        <v>0</v>
      </c>
      <c r="G15" s="13">
        <f>VLOOKUP(B15,'[1]5ème manche'!C5:L155,7,FALSE)</f>
        <v>0</v>
      </c>
      <c r="H15" s="16">
        <f t="shared" si="0"/>
        <v>238</v>
      </c>
    </row>
    <row r="16" spans="1:8" ht="15">
      <c r="A16" s="4">
        <v>14</v>
      </c>
      <c r="B16" s="15" t="s">
        <v>29</v>
      </c>
      <c r="C16" s="14">
        <f>VLOOKUP(B16,'[1]1ère manche'!C5:L155,7,FALSE)</f>
        <v>79</v>
      </c>
      <c r="D16" s="13">
        <f>VLOOKUP(B16,'[1]2ème manche'!C5:L155,7,FALSE)</f>
        <v>73</v>
      </c>
      <c r="E16" s="13">
        <f>VLOOKUP(B16,'[1]3ème manche'!C5:L155,7,FALSE)</f>
        <v>85</v>
      </c>
      <c r="F16" s="13">
        <f>VLOOKUP(B16,'[1]4ème manche'!C5:L155,7,FALSE)</f>
        <v>0</v>
      </c>
      <c r="G16" s="13">
        <f>VLOOKUP(B16,'[1]5ème manche'!C5:L155,7,FALSE)</f>
        <v>0</v>
      </c>
      <c r="H16" s="16">
        <f t="shared" si="0"/>
        <v>237</v>
      </c>
    </row>
    <row r="17" spans="1:8" ht="15">
      <c r="A17" s="5">
        <v>15</v>
      </c>
      <c r="B17" s="15" t="s">
        <v>27</v>
      </c>
      <c r="C17" s="14">
        <f>VLOOKUP(B17,'[1]1ère manche'!C5:L155,7,FALSE)</f>
        <v>85</v>
      </c>
      <c r="D17" s="13">
        <f>VLOOKUP(B17,'[1]2ème manche'!C5:L155,7,FALSE)</f>
        <v>59</v>
      </c>
      <c r="E17" s="13">
        <f>VLOOKUP(B17,'[1]3ème manche'!C5:L155,7,FALSE)</f>
        <v>93</v>
      </c>
      <c r="F17" s="13">
        <f>VLOOKUP(B17,'[1]4ème manche'!C5:L155,7,FALSE)</f>
        <v>0</v>
      </c>
      <c r="G17" s="13">
        <f>VLOOKUP(B17,'[1]5ème manche'!C5:L155,7,FALSE)</f>
        <v>0</v>
      </c>
      <c r="H17" s="16">
        <f t="shared" si="0"/>
        <v>237</v>
      </c>
    </row>
    <row r="18" spans="1:8" ht="15">
      <c r="A18" s="4">
        <v>16</v>
      </c>
      <c r="B18" s="15" t="s">
        <v>16</v>
      </c>
      <c r="C18" s="14">
        <f>VLOOKUP(B18,'[1]1ère manche'!C5:L155,7,FALSE)</f>
        <v>105</v>
      </c>
      <c r="D18" s="13">
        <f>VLOOKUP(B18,'[1]2ème manche'!C5:L155,7,FALSE)</f>
        <v>68</v>
      </c>
      <c r="E18" s="13">
        <f>VLOOKUP(B18,'[1]3ème manche'!C5:L155,7,FALSE)</f>
        <v>61</v>
      </c>
      <c r="F18" s="13">
        <f>VLOOKUP(B18,'[1]4ème manche'!C5:L155,7,FALSE)</f>
        <v>0</v>
      </c>
      <c r="G18" s="13">
        <f>VLOOKUP(B18,'[1]5ème manche'!C5:L155,7,FALSE)</f>
        <v>0</v>
      </c>
      <c r="H18" s="16">
        <f t="shared" si="0"/>
        <v>234</v>
      </c>
    </row>
    <row r="19" spans="1:8" ht="15">
      <c r="A19" s="5">
        <v>17</v>
      </c>
      <c r="B19" s="15" t="s">
        <v>19</v>
      </c>
      <c r="C19" s="14">
        <f>VLOOKUP(B19,'[1]1ère manche'!C5:L155,7,FALSE)</f>
        <v>100</v>
      </c>
      <c r="D19" s="13">
        <f>VLOOKUP(B19,'[1]2ème manche'!C5:L155,7,FALSE)</f>
        <v>64</v>
      </c>
      <c r="E19" s="13">
        <f>VLOOKUP(B19,'[1]3ème manche'!C5:L155,7,FALSE)</f>
        <v>68</v>
      </c>
      <c r="F19" s="13">
        <f>VLOOKUP(B19,'[1]4ème manche'!C5:L155,7,FALSE)</f>
        <v>0</v>
      </c>
      <c r="G19" s="13">
        <f>VLOOKUP(B19,'[1]5ème manche'!C5:L155,7,FALSE)</f>
        <v>0</v>
      </c>
      <c r="H19" s="16">
        <f t="shared" si="0"/>
        <v>232</v>
      </c>
    </row>
    <row r="20" spans="1:8" ht="15">
      <c r="A20" s="4">
        <v>18</v>
      </c>
      <c r="B20" s="15" t="s">
        <v>20</v>
      </c>
      <c r="C20" s="14">
        <f>VLOOKUP(B20,'[1]1ère manche'!C5:L155,7,FALSE)</f>
        <v>99</v>
      </c>
      <c r="D20" s="13">
        <f>VLOOKUP(B20,'[1]2ème manche'!C5:L155,7,FALSE)</f>
        <v>74</v>
      </c>
      <c r="E20" s="13">
        <f>VLOOKUP(B20,'[1]3ème manche'!C5:L155,7,FALSE)</f>
        <v>53</v>
      </c>
      <c r="F20" s="13">
        <f>VLOOKUP(B20,'[1]4ème manche'!C5:L155,7,FALSE)</f>
        <v>0</v>
      </c>
      <c r="G20" s="13">
        <f>VLOOKUP(B20,'[1]5ème manche'!C5:L155,7,FALSE)</f>
        <v>0</v>
      </c>
      <c r="H20" s="16">
        <f t="shared" si="0"/>
        <v>226</v>
      </c>
    </row>
    <row r="21" spans="1:8" ht="15">
      <c r="A21" s="5">
        <v>19</v>
      </c>
      <c r="B21" s="15" t="s">
        <v>13</v>
      </c>
      <c r="C21" s="14">
        <f>VLOOKUP(B21,'[1]1ère manche'!C5:L155,7,FALSE)</f>
        <v>106</v>
      </c>
      <c r="D21" s="13">
        <f>VLOOKUP(B21,'[1]2ème manche'!C5:L155,7,FALSE)</f>
        <v>67</v>
      </c>
      <c r="E21" s="13">
        <f>VLOOKUP(B21,'[1]3ème manche'!C5:L155,7,FALSE)</f>
        <v>47</v>
      </c>
      <c r="F21" s="13">
        <f>VLOOKUP(B21,'[1]4ème manche'!C5:L155,7,FALSE)</f>
        <v>0</v>
      </c>
      <c r="G21" s="13">
        <f>VLOOKUP(B21,'[1]5ème manche'!C5:L155,7,FALSE)</f>
        <v>0</v>
      </c>
      <c r="H21" s="16">
        <f t="shared" si="0"/>
        <v>220</v>
      </c>
    </row>
    <row r="22" spans="1:8" ht="15">
      <c r="A22" s="4">
        <v>20</v>
      </c>
      <c r="B22" s="15" t="s">
        <v>32</v>
      </c>
      <c r="C22" s="14">
        <f>VLOOKUP(B22,'[1]1ère manche'!C5:L155,7,FALSE)</f>
        <v>75</v>
      </c>
      <c r="D22" s="13">
        <f>VLOOKUP(B22,'[1]2ème manche'!C5:L155,7,FALSE)</f>
        <v>44</v>
      </c>
      <c r="E22" s="13">
        <f>VLOOKUP(B22,'[1]3ème manche'!C5:L155,7,FALSE)</f>
        <v>81</v>
      </c>
      <c r="F22" s="13">
        <f>VLOOKUP(B22,'[1]4ème manche'!C5:L155,7,FALSE)</f>
        <v>0</v>
      </c>
      <c r="G22" s="13">
        <f>VLOOKUP(B22,'[1]5ème manche'!C5:L155,7,FALSE)</f>
        <v>0</v>
      </c>
      <c r="H22" s="16">
        <f t="shared" si="0"/>
        <v>200</v>
      </c>
    </row>
    <row r="23" spans="1:8" ht="15">
      <c r="A23" s="5">
        <v>21</v>
      </c>
      <c r="B23" s="17" t="s">
        <v>23</v>
      </c>
      <c r="C23" s="14">
        <f>VLOOKUP(B23,'[1]1ère manche'!C5:L155,7,FALSE)</f>
        <v>94</v>
      </c>
      <c r="D23" s="13">
        <f>VLOOKUP(B23,'[1]2ème manche'!C5:L155,7,FALSE)</f>
        <v>73</v>
      </c>
      <c r="E23" s="13">
        <f>VLOOKUP(B23,'[1]3ème manche'!C5:L155,7,FALSE)</f>
        <v>0</v>
      </c>
      <c r="F23" s="13">
        <f>VLOOKUP(B23,'[1]4ème manche'!C5:L155,7,FALSE)</f>
        <v>0</v>
      </c>
      <c r="G23" s="13">
        <f>VLOOKUP(B23,'[1]5ème manche'!C5:L155,7,FALSE)</f>
        <v>0</v>
      </c>
      <c r="H23" s="16">
        <f t="shared" si="0"/>
        <v>167</v>
      </c>
    </row>
    <row r="24" spans="1:8" ht="15">
      <c r="A24" s="4">
        <v>22</v>
      </c>
      <c r="B24" s="15" t="s">
        <v>37</v>
      </c>
      <c r="C24" s="14">
        <f>VLOOKUP(B24,'[1]1ère manche'!C5:L155,7,FALSE)</f>
        <v>0</v>
      </c>
      <c r="D24" s="13">
        <f>VLOOKUP(B24,'[1]2ème manche'!C5:L155,7,FALSE)</f>
        <v>97</v>
      </c>
      <c r="E24" s="13">
        <f>VLOOKUP(B24,'[1]3ème manche'!C5:L155,7,FALSE)</f>
        <v>66</v>
      </c>
      <c r="F24" s="13">
        <f>VLOOKUP(B24,'[1]4ème manche'!C5:L155,7,FALSE)</f>
        <v>0</v>
      </c>
      <c r="G24" s="13">
        <f>VLOOKUP(B24,'[1]5ème manche'!C5:L155,7,FALSE)</f>
        <v>0</v>
      </c>
      <c r="H24" s="16">
        <f t="shared" si="0"/>
        <v>163</v>
      </c>
    </row>
    <row r="25" spans="1:8" ht="15">
      <c r="A25" s="5">
        <v>23</v>
      </c>
      <c r="B25" s="15" t="s">
        <v>30</v>
      </c>
      <c r="C25" s="14">
        <f>VLOOKUP(B25,'[1]1ère manche'!C5:L155,7,FALSE)</f>
        <v>77</v>
      </c>
      <c r="D25" s="13">
        <f>VLOOKUP(B25,'[1]2ème manche'!C5:L155,7,FALSE)</f>
        <v>75</v>
      </c>
      <c r="E25" s="13">
        <f>VLOOKUP(B25,'[1]3ème manche'!C5:L155,7,FALSE)</f>
        <v>0</v>
      </c>
      <c r="F25" s="13">
        <f>VLOOKUP(B25,'[1]4ème manche'!C5:L155,7,FALSE)</f>
        <v>0</v>
      </c>
      <c r="G25" s="13">
        <f>VLOOKUP(B25,'[1]5ème manche'!C5:L155,7,FALSE)</f>
        <v>0</v>
      </c>
      <c r="H25" s="16">
        <f t="shared" si="0"/>
        <v>152</v>
      </c>
    </row>
    <row r="26" spans="1:8" ht="15">
      <c r="A26" s="4">
        <v>24</v>
      </c>
      <c r="B26" s="18" t="s">
        <v>25</v>
      </c>
      <c r="C26" s="14">
        <f>VLOOKUP(B26,'[1]1ère manche'!C5:L155,7,FALSE)</f>
        <v>88</v>
      </c>
      <c r="D26" s="14">
        <f>VLOOKUP(B26,'[1]2ème manche'!C5:L155,7,FALSE)</f>
        <v>40</v>
      </c>
      <c r="E26" s="14">
        <f>VLOOKUP(B26,'[1]3ème manche'!C5:L155,7,FALSE)</f>
        <v>0</v>
      </c>
      <c r="F26" s="14">
        <f>VLOOKUP(B26,'[1]4ème manche'!C5:L155,7,FALSE)</f>
        <v>0</v>
      </c>
      <c r="G26" s="14">
        <f>VLOOKUP(B26,'[1]5ème manche'!C5:L155,7,FALSE)</f>
        <v>0</v>
      </c>
      <c r="H26" s="16">
        <f t="shared" si="0"/>
        <v>128</v>
      </c>
    </row>
    <row r="27" spans="1:8" ht="15">
      <c r="A27" s="5">
        <v>25</v>
      </c>
      <c r="B27" s="15" t="s">
        <v>33</v>
      </c>
      <c r="C27" s="14">
        <f>VLOOKUP(B27,'[1]1ère manche'!C5:L155,7,FALSE)</f>
        <v>61</v>
      </c>
      <c r="D27" s="13">
        <f>VLOOKUP(B27,'[1]2ème manche'!C5:L155,7,FALSE)</f>
        <v>27</v>
      </c>
      <c r="E27" s="13">
        <f>VLOOKUP(B27,'[1]3ème manche'!C5:L155,7,FALSE)</f>
        <v>0</v>
      </c>
      <c r="F27" s="13">
        <f>VLOOKUP(B27,'[1]4ème manche'!C5:L155,7,FALSE)</f>
        <v>0</v>
      </c>
      <c r="G27" s="13">
        <f>VLOOKUP(B27,'[1]5ème manche'!C5:L155,7,FALSE)</f>
        <v>0</v>
      </c>
      <c r="H27" s="16">
        <f t="shared" si="0"/>
        <v>88</v>
      </c>
    </row>
    <row r="28" spans="1:8" ht="15">
      <c r="A28" s="4">
        <v>26</v>
      </c>
      <c r="B28" s="15" t="s">
        <v>34</v>
      </c>
      <c r="C28" s="14">
        <f>VLOOKUP(B28,'[1]1ère manche'!C5:L155,7,FALSE)</f>
        <v>28</v>
      </c>
      <c r="D28" s="13">
        <f>VLOOKUP(B28,'[1]2ème manche'!C5:L155,7,FALSE)</f>
        <v>0</v>
      </c>
      <c r="E28" s="13">
        <f>VLOOKUP(B28,'[1]3ème manche'!C5:L155,7,FALSE)</f>
        <v>28</v>
      </c>
      <c r="F28" s="13">
        <f>VLOOKUP(B28,'[1]4ème manche'!C5:L155,7,FALSE)</f>
        <v>0</v>
      </c>
      <c r="G28" s="13">
        <f>VLOOKUP(B28,'[1]5ème manche'!C5:L155,7,FALSE)</f>
        <v>0</v>
      </c>
      <c r="H28" s="16">
        <f t="shared" si="0"/>
        <v>56</v>
      </c>
    </row>
    <row r="29" spans="1:8" ht="15">
      <c r="A29" s="5">
        <v>27</v>
      </c>
      <c r="B29" s="15" t="s">
        <v>35</v>
      </c>
      <c r="C29" s="14">
        <f>VLOOKUP(B29,'[1]1ère manche'!C5:L155,7,FALSE)</f>
        <v>0</v>
      </c>
      <c r="D29" s="13">
        <f>VLOOKUP(B29,'[1]2ème manche'!C5:L155,7,FALSE)</f>
        <v>0</v>
      </c>
      <c r="E29" s="13">
        <f>VLOOKUP(B29,'[1]3ème manche'!C5:L155,7,FALSE)</f>
        <v>40</v>
      </c>
      <c r="F29" s="13">
        <f>VLOOKUP(B29,'[1]4ème manche'!C5:L155,7,FALSE)</f>
        <v>0</v>
      </c>
      <c r="G29" s="13">
        <f>VLOOKUP(B29,'[1]5ème manche'!C5:L155,7,FALSE)</f>
        <v>0</v>
      </c>
      <c r="H29" s="16">
        <f t="shared" si="0"/>
        <v>40</v>
      </c>
    </row>
    <row r="30" spans="1:8" ht="15">
      <c r="A30" s="4">
        <v>28</v>
      </c>
      <c r="B30" s="15" t="s">
        <v>38</v>
      </c>
      <c r="C30" s="14">
        <f>VLOOKUP(B30,'[1]1ère manche'!C5:L155,7,FALSE)</f>
        <v>0</v>
      </c>
      <c r="D30" s="13">
        <f>VLOOKUP(B30,'[1]2ème manche'!C5:L155,7,FALSE)</f>
        <v>0</v>
      </c>
      <c r="E30" s="13">
        <f>VLOOKUP(B30,'[1]3ème manche'!C5:L155,7,FALSE)</f>
        <v>0</v>
      </c>
      <c r="F30" s="13">
        <f>VLOOKUP(B30,'[1]4ème manche'!C5:L155,7,FALSE)</f>
        <v>0</v>
      </c>
      <c r="G30" s="13">
        <f>VLOOKUP(B30,'[1]5ème manche'!C5:L155,7,FALSE)</f>
        <v>0</v>
      </c>
      <c r="H30" s="16">
        <f t="shared" si="0"/>
        <v>0</v>
      </c>
    </row>
    <row r="31" spans="1:8" ht="15">
      <c r="A31" s="5">
        <v>29</v>
      </c>
      <c r="B31" s="15" t="s">
        <v>36</v>
      </c>
      <c r="C31" s="14">
        <f>VLOOKUP(B31,'[1]1ère manche'!C5:L155,7,FALSE)</f>
        <v>0</v>
      </c>
      <c r="D31" s="13">
        <f>VLOOKUP(B31,'[1]2ème manche'!C5:L155,7,FALSE)</f>
        <v>0</v>
      </c>
      <c r="E31" s="13">
        <f>VLOOKUP(B31,'[1]3ème manche'!C5:L155,7,FALSE)</f>
        <v>0</v>
      </c>
      <c r="F31" s="13">
        <f>VLOOKUP(B31,'[1]4ème manche'!C5:L155,7,FALSE)</f>
        <v>0</v>
      </c>
      <c r="G31" s="13">
        <f>VLOOKUP(B31,'[1]5ème manche'!C5:L155,7,FALSE)</f>
        <v>0</v>
      </c>
      <c r="H31" s="16">
        <f t="shared" si="0"/>
        <v>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K17" sqref="K17"/>
    </sheetView>
  </sheetViews>
  <sheetFormatPr defaultColWidth="11.57421875" defaultRowHeight="15"/>
  <cols>
    <col min="1" max="1" width="4.421875" style="6" customWidth="1"/>
    <col min="2" max="2" width="22.00390625" style="6" customWidth="1"/>
    <col min="3" max="3" width="16.140625" style="6" customWidth="1"/>
    <col min="4" max="5" width="15.8515625" style="6" customWidth="1"/>
    <col min="6" max="6" width="16.421875" style="6" customWidth="1"/>
    <col min="7" max="7" width="20.421875" style="12" customWidth="1"/>
    <col min="8" max="8" width="20.8515625" style="6" customWidth="1"/>
    <col min="9" max="16384" width="11.57421875" style="6" customWidth="1"/>
  </cols>
  <sheetData>
    <row r="1" spans="1:8" ht="19.5" thickBot="1" thickTop="1">
      <c r="A1" s="22" t="s">
        <v>9</v>
      </c>
      <c r="B1" s="23"/>
      <c r="C1" s="23"/>
      <c r="D1" s="23"/>
      <c r="E1" s="23"/>
      <c r="F1" s="23"/>
      <c r="G1" s="23"/>
      <c r="H1" s="24"/>
    </row>
    <row r="2" spans="1:8" ht="16.5" thickBot="1" thickTop="1">
      <c r="A2" s="7"/>
      <c r="B2" s="8" t="s">
        <v>0</v>
      </c>
      <c r="C2" s="8" t="s">
        <v>1</v>
      </c>
      <c r="D2" s="8" t="s">
        <v>7</v>
      </c>
      <c r="E2" s="8" t="s">
        <v>3</v>
      </c>
      <c r="F2" s="8" t="s">
        <v>4</v>
      </c>
      <c r="G2" s="8" t="s">
        <v>5</v>
      </c>
      <c r="H2" s="9" t="s">
        <v>6</v>
      </c>
    </row>
    <row r="3" spans="1:8" ht="15">
      <c r="A3" s="10">
        <v>1</v>
      </c>
      <c r="B3" s="15" t="s">
        <v>31</v>
      </c>
      <c r="C3" s="16">
        <f>VLOOKUP(B3,'[1]1ère manche'!C5:L155,8,FALSE)</f>
        <v>45</v>
      </c>
      <c r="D3" s="16">
        <f>VLOOKUP(B3,'[1]2ème manche'!C5:L155,8,FALSE)</f>
        <v>51</v>
      </c>
      <c r="E3" s="16">
        <f>VLOOKUP(B3,'[1]3ème manche'!C5:L155,8,FALSE)</f>
        <v>80</v>
      </c>
      <c r="F3" s="16">
        <f>VLOOKUP(B3,'[1]4ème manche'!C5:L155,8,FALSE)</f>
        <v>0</v>
      </c>
      <c r="G3" s="16">
        <f>VLOOKUP(B3,'[1]5ème manche'!C5:L155,8,FALSE)</f>
        <v>0</v>
      </c>
      <c r="H3" s="16">
        <f aca="true" t="shared" si="0" ref="H3:H31">C3+D3+E3+F3+G3</f>
        <v>176</v>
      </c>
    </row>
    <row r="4" spans="1:8" ht="15">
      <c r="A4" s="11">
        <v>2</v>
      </c>
      <c r="B4" s="15" t="s">
        <v>12</v>
      </c>
      <c r="C4" s="14">
        <f>VLOOKUP(B4,'[1]1ère manche'!C5:L155,8,FALSE)</f>
        <v>61</v>
      </c>
      <c r="D4" s="14">
        <f>VLOOKUP(B4,'[1]2ème manche'!C5:L155,8,FALSE)</f>
        <v>59</v>
      </c>
      <c r="E4" s="14">
        <f>VLOOKUP(B4,'[1]3ème manche'!C5:L155,8,FALSE)</f>
        <v>52</v>
      </c>
      <c r="F4" s="14">
        <f>VLOOKUP(B4,'[1]4ème manche'!C5:L155,8,FALSE)</f>
        <v>0</v>
      </c>
      <c r="G4" s="14">
        <f>VLOOKUP(B4,'[1]5ème manche'!C5:L155,8,FALSE)</f>
        <v>0</v>
      </c>
      <c r="H4" s="16">
        <f t="shared" si="0"/>
        <v>172</v>
      </c>
    </row>
    <row r="5" spans="1:8" ht="15">
      <c r="A5" s="10">
        <v>3</v>
      </c>
      <c r="B5" s="15" t="s">
        <v>17</v>
      </c>
      <c r="C5" s="14">
        <f>VLOOKUP(B5,'[1]1ère manche'!C5:L155,8,FALSE)</f>
        <v>48</v>
      </c>
      <c r="D5" s="13">
        <f>VLOOKUP(B5,'[1]2ème manche'!C5:L155,8,FALSE)</f>
        <v>40</v>
      </c>
      <c r="E5" s="13">
        <f>VLOOKUP(B5,'[1]3ème manche'!C5:L155,8,FALSE)</f>
        <v>60</v>
      </c>
      <c r="F5" s="13">
        <f>VLOOKUP(B5,'[1]4ème manche'!C5:L155,8,FALSE)</f>
        <v>0</v>
      </c>
      <c r="G5" s="13">
        <f>VLOOKUP(B5,'[1]5ème manche'!C5:L155,8,FALSE)</f>
        <v>0</v>
      </c>
      <c r="H5" s="16">
        <f t="shared" si="0"/>
        <v>148</v>
      </c>
    </row>
    <row r="6" spans="1:8" ht="15">
      <c r="A6" s="11">
        <v>4</v>
      </c>
      <c r="B6" s="15" t="s">
        <v>14</v>
      </c>
      <c r="C6" s="14">
        <f>VLOOKUP(B6,'[1]1ère manche'!C5:L155,8,FALSE)</f>
        <v>29</v>
      </c>
      <c r="D6" s="13">
        <f>VLOOKUP(B6,'[1]2ème manche'!C5:L155,8,FALSE)</f>
        <v>33</v>
      </c>
      <c r="E6" s="13">
        <f>VLOOKUP(B6,'[1]3ème manche'!C5:L155,8,FALSE)</f>
        <v>59</v>
      </c>
      <c r="F6" s="13">
        <f>VLOOKUP(B6,'[1]4ème manche'!C5:L155,8,FALSE)</f>
        <v>0</v>
      </c>
      <c r="G6" s="13">
        <f>VLOOKUP(B6,'[1]5ème manche'!C5:L155,8,FALSE)</f>
        <v>0</v>
      </c>
      <c r="H6" s="16">
        <f t="shared" si="0"/>
        <v>121</v>
      </c>
    </row>
    <row r="7" spans="1:8" ht="15">
      <c r="A7" s="10">
        <v>5</v>
      </c>
      <c r="B7" s="15" t="s">
        <v>29</v>
      </c>
      <c r="C7" s="14">
        <f>VLOOKUP(B7,'[1]1ère manche'!C5:L155,8,FALSE)</f>
        <v>33</v>
      </c>
      <c r="D7" s="13">
        <f>VLOOKUP(B7,'[1]2ème manche'!C5:L155,8,FALSE)</f>
        <v>27</v>
      </c>
      <c r="E7" s="13">
        <f>VLOOKUP(B7,'[1]3ème manche'!C5:L155,8,FALSE)</f>
        <v>53</v>
      </c>
      <c r="F7" s="13">
        <f>VLOOKUP(B7,'[1]4ème manche'!C5:L155,8,FALSE)</f>
        <v>0</v>
      </c>
      <c r="G7" s="13">
        <f>VLOOKUP(B7,'[1]5ème manche'!C5:L155,8,FALSE)</f>
        <v>0</v>
      </c>
      <c r="H7" s="16">
        <f t="shared" si="0"/>
        <v>113</v>
      </c>
    </row>
    <row r="8" spans="1:8" ht="15">
      <c r="A8" s="11">
        <v>6</v>
      </c>
      <c r="B8" s="15" t="s">
        <v>19</v>
      </c>
      <c r="C8" s="14">
        <f>VLOOKUP(B8,'[1]1ère manche'!C5:L155,8,FALSE)</f>
        <v>35</v>
      </c>
      <c r="D8" s="13">
        <f>VLOOKUP(B8,'[1]2ème manche'!C5:L155,8,FALSE)</f>
        <v>27</v>
      </c>
      <c r="E8" s="13">
        <f>VLOOKUP(B8,'[1]3ème manche'!C5:L155,8,FALSE)</f>
        <v>41</v>
      </c>
      <c r="F8" s="13">
        <f>VLOOKUP(B8,'[1]4ème manche'!C5:L155,8,FALSE)</f>
        <v>0</v>
      </c>
      <c r="G8" s="13">
        <f>VLOOKUP(B8,'[1]5ème manche'!C5:L155,8,FALSE)</f>
        <v>0</v>
      </c>
      <c r="H8" s="16">
        <f t="shared" si="0"/>
        <v>103</v>
      </c>
    </row>
    <row r="9" spans="1:8" ht="15">
      <c r="A9" s="10">
        <v>7</v>
      </c>
      <c r="B9" s="15" t="s">
        <v>10</v>
      </c>
      <c r="C9" s="14">
        <f>VLOOKUP(B9,'[1]1ère manche'!C5:L155,8,FALSE)</f>
        <v>27</v>
      </c>
      <c r="D9" s="13">
        <f>VLOOKUP(B9,'[1]2ème manche'!C5:L155,8,FALSE)</f>
        <v>24</v>
      </c>
      <c r="E9" s="13">
        <f>VLOOKUP(B9,'[1]3ème manche'!C5:L155,8,FALSE)</f>
        <v>52</v>
      </c>
      <c r="F9" s="13">
        <f>VLOOKUP(B9,'[1]4ème manche'!C5:L155,8,FALSE)</f>
        <v>0</v>
      </c>
      <c r="G9" s="13">
        <f>VLOOKUP(B9,'[1]5ème manche'!C5:L155,8,FALSE)</f>
        <v>0</v>
      </c>
      <c r="H9" s="16">
        <f t="shared" si="0"/>
        <v>103</v>
      </c>
    </row>
    <row r="10" spans="1:8" ht="15">
      <c r="A10" s="11">
        <v>8</v>
      </c>
      <c r="B10" s="15" t="s">
        <v>18</v>
      </c>
      <c r="C10" s="14">
        <f>VLOOKUP(B10,'[1]1ère manche'!C5:L155,8,FALSE)</f>
        <v>25</v>
      </c>
      <c r="D10" s="13">
        <f>VLOOKUP(B10,'[1]2ème manche'!C5:L155,8,FALSE)</f>
        <v>25</v>
      </c>
      <c r="E10" s="13">
        <f>VLOOKUP(B10,'[1]3ème manche'!C5:L155,8,FALSE)</f>
        <v>39</v>
      </c>
      <c r="F10" s="13">
        <f>VLOOKUP(B10,'[1]4ème manche'!C5:L155,8,FALSE)</f>
        <v>0</v>
      </c>
      <c r="G10" s="13">
        <f>VLOOKUP(B10,'[1]5ème manche'!C5:L155,8,FALSE)</f>
        <v>0</v>
      </c>
      <c r="H10" s="16">
        <f t="shared" si="0"/>
        <v>89</v>
      </c>
    </row>
    <row r="11" spans="1:8" ht="15">
      <c r="A11" s="10">
        <v>9</v>
      </c>
      <c r="B11" s="15" t="s">
        <v>20</v>
      </c>
      <c r="C11" s="14">
        <f>VLOOKUP(B11,'[1]1ère manche'!C5:L155,8,FALSE)</f>
        <v>31</v>
      </c>
      <c r="D11" s="13">
        <f>VLOOKUP(B11,'[1]2ème manche'!C5:L155,8,FALSE)</f>
        <v>29</v>
      </c>
      <c r="E11" s="13">
        <f>VLOOKUP(B11,'[1]3ème manche'!C5:L155,8,FALSE)</f>
        <v>25</v>
      </c>
      <c r="F11" s="13">
        <f>VLOOKUP(B11,'[1]4ème manche'!C5:L155,8,FALSE)</f>
        <v>0</v>
      </c>
      <c r="G11" s="13">
        <f>VLOOKUP(B11,'[1]5ème manche'!C5:L155,8,FALSE)</f>
        <v>0</v>
      </c>
      <c r="H11" s="16">
        <f t="shared" si="0"/>
        <v>85</v>
      </c>
    </row>
    <row r="12" spans="1:8" ht="15">
      <c r="A12" s="11">
        <v>10</v>
      </c>
      <c r="B12" s="15" t="s">
        <v>22</v>
      </c>
      <c r="C12" s="14">
        <f>VLOOKUP(B12,'[1]1ère manche'!C5:L155,8,FALSE)</f>
        <v>22</v>
      </c>
      <c r="D12" s="13">
        <f>VLOOKUP(B12,'[1]2ème manche'!C5:L155,8,FALSE)</f>
        <v>18</v>
      </c>
      <c r="E12" s="13">
        <f>VLOOKUP(B12,'[1]3ème manche'!C5:L155,8,FALSE)</f>
        <v>44</v>
      </c>
      <c r="F12" s="13">
        <f>VLOOKUP(B12,'[1]4ème manche'!C5:L155,8,FALSE)</f>
        <v>0</v>
      </c>
      <c r="G12" s="13">
        <f>VLOOKUP(B12,'[1]5ème manche'!C5:L155,8,FALSE)</f>
        <v>0</v>
      </c>
      <c r="H12" s="16">
        <f t="shared" si="0"/>
        <v>84</v>
      </c>
    </row>
    <row r="13" spans="1:8" ht="15">
      <c r="A13" s="10">
        <v>11</v>
      </c>
      <c r="B13" s="15" t="s">
        <v>15</v>
      </c>
      <c r="C13" s="14">
        <f>VLOOKUP(B13,'[1]1ère manche'!C5:L155,8,FALSE)</f>
        <v>31</v>
      </c>
      <c r="D13" s="13">
        <f>VLOOKUP(B13,'[1]2ème manche'!C5:L155,8,FALSE)</f>
        <v>20</v>
      </c>
      <c r="E13" s="13">
        <f>VLOOKUP(B13,'[1]3ème manche'!C5:L155,8,FALSE)</f>
        <v>31</v>
      </c>
      <c r="F13" s="13">
        <f>VLOOKUP(B13,'[1]4ème manche'!C5:L155,8,FALSE)</f>
        <v>0</v>
      </c>
      <c r="G13" s="13">
        <f>VLOOKUP(B13,'[1]5ème manche'!C5:L155,8,FALSE)</f>
        <v>0</v>
      </c>
      <c r="H13" s="16">
        <f t="shared" si="0"/>
        <v>82</v>
      </c>
    </row>
    <row r="14" spans="1:8" ht="15">
      <c r="A14" s="11">
        <v>12</v>
      </c>
      <c r="B14" s="15" t="s">
        <v>32</v>
      </c>
      <c r="C14" s="14">
        <f>VLOOKUP(B14,'[1]1ère manche'!C5:L155,8,FALSE)</f>
        <v>23</v>
      </c>
      <c r="D14" s="13">
        <f>VLOOKUP(B14,'[1]2ème manche'!C5:L155,8,FALSE)</f>
        <v>15</v>
      </c>
      <c r="E14" s="13">
        <f>VLOOKUP(B14,'[1]3ème manche'!C5:L155,8,FALSE)</f>
        <v>44</v>
      </c>
      <c r="F14" s="13">
        <f>VLOOKUP(B14,'[1]4ème manche'!C5:L155,8,FALSE)</f>
        <v>0</v>
      </c>
      <c r="G14" s="13">
        <f>VLOOKUP(B14,'[1]5ème manche'!C5:L155,8,FALSE)</f>
        <v>0</v>
      </c>
      <c r="H14" s="16">
        <f t="shared" si="0"/>
        <v>82</v>
      </c>
    </row>
    <row r="15" spans="1:8" ht="15">
      <c r="A15" s="10">
        <v>13</v>
      </c>
      <c r="B15" s="15" t="s">
        <v>13</v>
      </c>
      <c r="C15" s="14">
        <f>VLOOKUP(B15,'[1]1ère manche'!C5:L155,8,FALSE)</f>
        <v>38</v>
      </c>
      <c r="D15" s="13">
        <f>VLOOKUP(B15,'[1]2ème manche'!C5:L155,8,FALSE)</f>
        <v>19</v>
      </c>
      <c r="E15" s="13">
        <f>VLOOKUP(B15,'[1]3ème manche'!C5:L155,8,FALSE)</f>
        <v>22</v>
      </c>
      <c r="F15" s="13">
        <f>VLOOKUP(B15,'[1]4ème manche'!C5:L155,8,FALSE)</f>
        <v>0</v>
      </c>
      <c r="G15" s="13">
        <f>VLOOKUP(B15,'[1]5ème manche'!C5:L155,8,FALSE)</f>
        <v>0</v>
      </c>
      <c r="H15" s="16">
        <f t="shared" si="0"/>
        <v>79</v>
      </c>
    </row>
    <row r="16" spans="1:8" ht="15">
      <c r="A16" s="11">
        <v>14</v>
      </c>
      <c r="B16" s="15" t="s">
        <v>16</v>
      </c>
      <c r="C16" s="14">
        <f>VLOOKUP(B16,'[1]1ère manche'!C5:L155,8,FALSE)</f>
        <v>35</v>
      </c>
      <c r="D16" s="13">
        <f>VLOOKUP(B16,'[1]2ème manche'!C5:L155,8,FALSE)</f>
        <v>16</v>
      </c>
      <c r="E16" s="13">
        <f>VLOOKUP(B16,'[1]3ème manche'!C5:L155,8,FALSE)</f>
        <v>28</v>
      </c>
      <c r="F16" s="13">
        <f>VLOOKUP(B16,'[1]4ème manche'!C5:L155,8,FALSE)</f>
        <v>0</v>
      </c>
      <c r="G16" s="13">
        <f>VLOOKUP(B16,'[1]5ème manche'!C5:L155,8,FALSE)</f>
        <v>0</v>
      </c>
      <c r="H16" s="16">
        <f t="shared" si="0"/>
        <v>79</v>
      </c>
    </row>
    <row r="17" spans="1:8" ht="15">
      <c r="A17" s="10">
        <v>15</v>
      </c>
      <c r="B17" s="17" t="s">
        <v>23</v>
      </c>
      <c r="C17" s="14">
        <f>VLOOKUP(B17,'[1]1ère manche'!C5:L155,8,FALSE)</f>
        <v>41</v>
      </c>
      <c r="D17" s="13">
        <f>VLOOKUP(B17,'[1]2ème manche'!C5:L155,8,FALSE)</f>
        <v>32</v>
      </c>
      <c r="E17" s="13">
        <f>VLOOKUP(B17,'[1]3ème manche'!C5:L155,8,FALSE)</f>
        <v>0</v>
      </c>
      <c r="F17" s="13">
        <f>VLOOKUP(B17,'[1]4ème manche'!C5:L155,8,FALSE)</f>
        <v>0</v>
      </c>
      <c r="G17" s="13">
        <f>VLOOKUP(B17,'[1]5ème manche'!C5:L155,8,FALSE)</f>
        <v>0</v>
      </c>
      <c r="H17" s="16">
        <f t="shared" si="0"/>
        <v>73</v>
      </c>
    </row>
    <row r="18" spans="1:8" ht="15">
      <c r="A18" s="11">
        <v>16</v>
      </c>
      <c r="B18" s="15" t="s">
        <v>26</v>
      </c>
      <c r="C18" s="14">
        <f>VLOOKUP(B18,'[1]1ère manche'!C5:L155,8,FALSE)</f>
        <v>11</v>
      </c>
      <c r="D18" s="13">
        <f>VLOOKUP(B18,'[1]2ème manche'!C5:L155,8,FALSE)</f>
        <v>24</v>
      </c>
      <c r="E18" s="13">
        <f>VLOOKUP(B18,'[1]3ème manche'!C5:L155,8,FALSE)</f>
        <v>33</v>
      </c>
      <c r="F18" s="13">
        <f>VLOOKUP(B18,'[1]4ème manche'!C5:L155,8,FALSE)</f>
        <v>0</v>
      </c>
      <c r="G18" s="13">
        <f>VLOOKUP(B18,'[1]5ème manche'!C5:L155,8,FALSE)</f>
        <v>0</v>
      </c>
      <c r="H18" s="16">
        <f t="shared" si="0"/>
        <v>68</v>
      </c>
    </row>
    <row r="19" spans="1:8" ht="15">
      <c r="A19" s="10">
        <v>17</v>
      </c>
      <c r="B19" s="17" t="s">
        <v>24</v>
      </c>
      <c r="C19" s="14">
        <f>VLOOKUP(B19,'[1]1ère manche'!C5:L155,8,FALSE)</f>
        <v>21</v>
      </c>
      <c r="D19" s="13">
        <f>VLOOKUP(B19,'[1]2ème manche'!C5:L155,8,FALSE)</f>
        <v>12</v>
      </c>
      <c r="E19" s="13">
        <f>VLOOKUP(B19,'[1]3ème manche'!C5:L155,8,FALSE)</f>
        <v>35</v>
      </c>
      <c r="F19" s="13">
        <f>VLOOKUP(B19,'[1]4ème manche'!C5:L155,8,FALSE)</f>
        <v>0</v>
      </c>
      <c r="G19" s="13">
        <f>VLOOKUP(B19,'[1]5ème manche'!C5:L155,8,FALSE)</f>
        <v>0</v>
      </c>
      <c r="H19" s="16">
        <f t="shared" si="0"/>
        <v>68</v>
      </c>
    </row>
    <row r="20" spans="1:8" ht="15">
      <c r="A20" s="11">
        <v>18</v>
      </c>
      <c r="B20" s="15" t="s">
        <v>27</v>
      </c>
      <c r="C20" s="14">
        <f>VLOOKUP(B20,'[1]1ère manche'!C5:L155,8,FALSE)</f>
        <v>15</v>
      </c>
      <c r="D20" s="13">
        <f>VLOOKUP(B20,'[1]2ème manche'!C5:L155,8,FALSE)</f>
        <v>7</v>
      </c>
      <c r="E20" s="13">
        <f>VLOOKUP(B20,'[1]3ème manche'!C5:L155,8,FALSE)</f>
        <v>40</v>
      </c>
      <c r="F20" s="13">
        <f>VLOOKUP(B20,'[1]4ème manche'!C5:L155,8,FALSE)</f>
        <v>0</v>
      </c>
      <c r="G20" s="13">
        <f>VLOOKUP(B20,'[1]5ème manche'!C5:L155,8,FALSE)</f>
        <v>0</v>
      </c>
      <c r="H20" s="16">
        <f t="shared" si="0"/>
        <v>62</v>
      </c>
    </row>
    <row r="21" spans="1:8" ht="15">
      <c r="A21" s="10">
        <v>19</v>
      </c>
      <c r="B21" s="15" t="s">
        <v>28</v>
      </c>
      <c r="C21" s="14">
        <f>VLOOKUP(B21,'[1]1ère manche'!C5:L155,8,FALSE)</f>
        <v>6</v>
      </c>
      <c r="D21" s="13">
        <f>VLOOKUP(B21,'[1]2ème manche'!C5:L155,8,FALSE)</f>
        <v>12</v>
      </c>
      <c r="E21" s="13">
        <f>VLOOKUP(B21,'[1]3ème manche'!C5:L155,8,FALSE)</f>
        <v>40</v>
      </c>
      <c r="F21" s="13">
        <f>VLOOKUP(B21,'[1]4ème manche'!C5:L155,8,FALSE)</f>
        <v>0</v>
      </c>
      <c r="G21" s="13">
        <f>VLOOKUP(B21,'[1]5ème manche'!C5:L155,8,FALSE)</f>
        <v>0</v>
      </c>
      <c r="H21" s="16">
        <f t="shared" si="0"/>
        <v>58</v>
      </c>
    </row>
    <row r="22" spans="1:8" ht="15">
      <c r="A22" s="11">
        <v>20</v>
      </c>
      <c r="B22" s="15" t="s">
        <v>37</v>
      </c>
      <c r="C22" s="14">
        <f>VLOOKUP(B22,'[1]1ère manche'!C5:L155,8,FALSE)</f>
        <v>0</v>
      </c>
      <c r="D22" s="13">
        <f>VLOOKUP(B22,'[1]2ème manche'!C5:L155,8,FALSE)</f>
        <v>25</v>
      </c>
      <c r="E22" s="13">
        <f>VLOOKUP(B22,'[1]3ème manche'!C5:L155,8,FALSE)</f>
        <v>30</v>
      </c>
      <c r="F22" s="13">
        <f>VLOOKUP(B22,'[1]4ème manche'!C5:L155,8,FALSE)</f>
        <v>0</v>
      </c>
      <c r="G22" s="13">
        <f>VLOOKUP(B22,'[1]5ème manche'!C5:L155,8,FALSE)</f>
        <v>0</v>
      </c>
      <c r="H22" s="16">
        <f t="shared" si="0"/>
        <v>55</v>
      </c>
    </row>
    <row r="23" spans="1:8" ht="15">
      <c r="A23" s="10">
        <v>21</v>
      </c>
      <c r="B23" s="15" t="s">
        <v>34</v>
      </c>
      <c r="C23" s="14">
        <f>VLOOKUP(B23,'[1]1ère manche'!C5:L155,8,FALSE)</f>
        <v>14</v>
      </c>
      <c r="D23" s="13">
        <f>VLOOKUP(B23,'[1]2ème manche'!C5:L155,8,FALSE)</f>
        <v>0</v>
      </c>
      <c r="E23" s="13">
        <f>VLOOKUP(B23,'[1]3ème manche'!C5:L155,8,FALSE)</f>
        <v>22</v>
      </c>
      <c r="F23" s="13">
        <f>VLOOKUP(B23,'[1]4ème manche'!C5:L155,8,FALSE)</f>
        <v>0</v>
      </c>
      <c r="G23" s="13">
        <f>VLOOKUP(B23,'[1]5ème manche'!C5:L155,8,FALSE)</f>
        <v>0</v>
      </c>
      <c r="H23" s="16">
        <f t="shared" si="0"/>
        <v>36</v>
      </c>
    </row>
    <row r="24" spans="1:8" ht="15">
      <c r="A24" s="11">
        <v>22</v>
      </c>
      <c r="B24" s="15" t="s">
        <v>25</v>
      </c>
      <c r="C24" s="14">
        <f>VLOOKUP(B24,'[1]1ère manche'!C5:L155,8,FALSE)</f>
        <v>23</v>
      </c>
      <c r="D24" s="14">
        <f>VLOOKUP(B24,'[1]2ème manche'!C5:L155,8,FALSE)</f>
        <v>8</v>
      </c>
      <c r="E24" s="14">
        <f>VLOOKUP(B24,'[1]3ème manche'!C5:L155,8,FALSE)</f>
        <v>0</v>
      </c>
      <c r="F24" s="14">
        <f>VLOOKUP(B24,'[1]4ème manche'!C5:L155,8,FALSE)</f>
        <v>0</v>
      </c>
      <c r="G24" s="14">
        <f>VLOOKUP(B24,'[1]5ème manche'!C5:L155,8,FALSE)</f>
        <v>0</v>
      </c>
      <c r="H24" s="16">
        <f t="shared" si="0"/>
        <v>31</v>
      </c>
    </row>
    <row r="25" spans="1:8" ht="15">
      <c r="A25" s="10">
        <v>23</v>
      </c>
      <c r="B25" s="15" t="s">
        <v>30</v>
      </c>
      <c r="C25" s="14">
        <f>VLOOKUP(B25,'[1]1ère manche'!C5:L155,8,FALSE)</f>
        <v>14</v>
      </c>
      <c r="D25" s="13">
        <f>VLOOKUP(B25,'[1]2ème manche'!C5:L155,8,FALSE)</f>
        <v>16</v>
      </c>
      <c r="E25" s="13">
        <f>VLOOKUP(B25,'[1]3ème manche'!C5:L155,8,FALSE)</f>
        <v>0</v>
      </c>
      <c r="F25" s="13">
        <f>VLOOKUP(B25,'[1]4ème manche'!C5:L155,8,FALSE)</f>
        <v>0</v>
      </c>
      <c r="G25" s="13">
        <f>VLOOKUP(B25,'[1]5ème manche'!C5:L155,8,FALSE)</f>
        <v>0</v>
      </c>
      <c r="H25" s="16">
        <f t="shared" si="0"/>
        <v>30</v>
      </c>
    </row>
    <row r="26" spans="1:8" ht="15">
      <c r="A26" s="11">
        <v>24</v>
      </c>
      <c r="B26" s="15" t="s">
        <v>11</v>
      </c>
      <c r="C26" s="14">
        <f>VLOOKUP(B26,'[1]1ère manche'!C5:L155,8,FALSE)</f>
        <v>8</v>
      </c>
      <c r="D26" s="13">
        <f>VLOOKUP(B26,'[1]2ème manche'!C5:L155,8,FALSE)</f>
        <v>10</v>
      </c>
      <c r="E26" s="13">
        <f>VLOOKUP(B26,'[1]3ème manche'!C5:L155,8,FALSE)</f>
        <v>0</v>
      </c>
      <c r="F26" s="13">
        <f>VLOOKUP(B26,'[1]4ème manche'!C5:L155,8,FALSE)</f>
        <v>0</v>
      </c>
      <c r="G26" s="13">
        <f>VLOOKUP(B26,'[1]5ème manche'!C5:L155,8,FALSE)</f>
        <v>0</v>
      </c>
      <c r="H26" s="16">
        <f t="shared" si="0"/>
        <v>18</v>
      </c>
    </row>
    <row r="27" spans="1:8" ht="15">
      <c r="A27" s="10">
        <v>25</v>
      </c>
      <c r="B27" s="15" t="s">
        <v>21</v>
      </c>
      <c r="C27" s="14">
        <f>VLOOKUP(B27,'[1]1ère manche'!C5:L155,8,FALSE)</f>
        <v>2</v>
      </c>
      <c r="D27" s="13">
        <f>VLOOKUP(B27,'[1]2ème manche'!C5:L155,8,FALSE)</f>
        <v>8</v>
      </c>
      <c r="E27" s="13">
        <f>VLOOKUP(B27,'[1]3ème manche'!C5:L155,8,FALSE)</f>
        <v>7</v>
      </c>
      <c r="F27" s="13">
        <f>VLOOKUP(B27,'[1]4ème manche'!C5:L155,8,FALSE)</f>
        <v>0</v>
      </c>
      <c r="G27" s="13">
        <f>VLOOKUP(B27,'[1]5ème manche'!C5:L155,8,FALSE)</f>
        <v>0</v>
      </c>
      <c r="H27" s="16">
        <f t="shared" si="0"/>
        <v>17</v>
      </c>
    </row>
    <row r="28" spans="1:8" ht="15">
      <c r="A28" s="11">
        <v>26</v>
      </c>
      <c r="B28" s="15" t="s">
        <v>33</v>
      </c>
      <c r="C28" s="14">
        <f>VLOOKUP(B28,'[1]1ère manche'!C5:L155,8,FALSE)</f>
        <v>5</v>
      </c>
      <c r="D28" s="13">
        <f>VLOOKUP(B28,'[1]2ème manche'!C5:L155,8,FALSE)</f>
        <v>4</v>
      </c>
      <c r="E28" s="13">
        <f>VLOOKUP(B28,'[1]3ème manche'!C5:L155,8,FALSE)</f>
        <v>0</v>
      </c>
      <c r="F28" s="13">
        <f>VLOOKUP(B28,'[1]4ème manche'!C5:L155,8,FALSE)</f>
        <v>0</v>
      </c>
      <c r="G28" s="13">
        <f>VLOOKUP(B28,'[1]5ème manche'!C5:L155,8,FALSE)</f>
        <v>0</v>
      </c>
      <c r="H28" s="16">
        <f t="shared" si="0"/>
        <v>9</v>
      </c>
    </row>
    <row r="29" spans="1:8" ht="15">
      <c r="A29" s="10">
        <v>27</v>
      </c>
      <c r="B29" s="15" t="s">
        <v>35</v>
      </c>
      <c r="C29" s="14">
        <f>VLOOKUP(B29,'[1]1ère manche'!C5:L155,8,FALSE)</f>
        <v>0</v>
      </c>
      <c r="D29" s="13">
        <f>VLOOKUP(B29,'[1]2ème manche'!C5:L155,8,FALSE)</f>
        <v>0</v>
      </c>
      <c r="E29" s="13">
        <f>VLOOKUP(B29,'[1]3ème manche'!C5:L155,8,FALSE)</f>
        <v>7</v>
      </c>
      <c r="F29" s="13">
        <f>VLOOKUP(B29,'[1]4ème manche'!C5:L155,8,FALSE)</f>
        <v>0</v>
      </c>
      <c r="G29" s="13">
        <f>VLOOKUP(B29,'[1]5ème manche'!C5:L155,8,FALSE)</f>
        <v>0</v>
      </c>
      <c r="H29" s="16">
        <f t="shared" si="0"/>
        <v>7</v>
      </c>
    </row>
    <row r="30" spans="1:8" ht="15">
      <c r="A30" s="11">
        <v>28</v>
      </c>
      <c r="B30" s="15" t="s">
        <v>38</v>
      </c>
      <c r="C30" s="14">
        <f>VLOOKUP(B30,'[1]1ère manche'!C5:L155,8,FALSE)</f>
        <v>0</v>
      </c>
      <c r="D30" s="13">
        <f>VLOOKUP(B30,'[1]2ème manche'!C5:L155,8,FALSE)</f>
        <v>0</v>
      </c>
      <c r="E30" s="13">
        <f>VLOOKUP(B30,'[1]3ème manche'!C5:L155,8,FALSE)</f>
        <v>0</v>
      </c>
      <c r="F30" s="13">
        <f>VLOOKUP(B30,'[1]4ème manche'!C5:L155,8,FALSE)</f>
        <v>0</v>
      </c>
      <c r="G30" s="13">
        <f>VLOOKUP(B30,'[1]5ème manche'!C5:L155,8,FALSE)</f>
        <v>0</v>
      </c>
      <c r="H30" s="16">
        <f t="shared" si="0"/>
        <v>0</v>
      </c>
    </row>
    <row r="31" spans="1:8" ht="15">
      <c r="A31" s="10">
        <v>29</v>
      </c>
      <c r="B31" s="15" t="s">
        <v>36</v>
      </c>
      <c r="C31" s="14">
        <f>VLOOKUP(B31,'[1]1ère manche'!C5:L155,8,FALSE)</f>
        <v>0</v>
      </c>
      <c r="D31" s="13">
        <f>VLOOKUP(B31,'[1]2ème manche'!C5:L155,8,FALSE)</f>
        <v>0</v>
      </c>
      <c r="E31" s="13">
        <f>VLOOKUP(B31,'[1]3ème manche'!C5:L155,8,FALSE)</f>
        <v>0</v>
      </c>
      <c r="F31" s="13">
        <f>VLOOKUP(B31,'[1]4ème manche'!C5:L155,8,FALSE)</f>
        <v>0</v>
      </c>
      <c r="G31" s="13">
        <f>VLOOKUP(B31,'[1]5ème manche'!C5:L155,8,FALSE)</f>
        <v>0</v>
      </c>
      <c r="H31" s="16">
        <f t="shared" si="0"/>
        <v>0</v>
      </c>
    </row>
    <row r="32" ht="15">
      <c r="G32" s="6"/>
    </row>
  </sheetData>
  <sheetProtection/>
  <mergeCells count="1">
    <mergeCell ref="A1:H1"/>
  </mergeCells>
  <printOptions horizontalCentered="1" verticalCentered="1"/>
  <pageMargins left="0.7086614173228347" right="0.7086614173228347" top="0.7480314960629921" bottom="0.15748031496062992" header="0.31496062992125984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GolfPDL</cp:lastModifiedBy>
  <cp:lastPrinted>2015-10-15T16:26:50Z</cp:lastPrinted>
  <dcterms:created xsi:type="dcterms:W3CDTF">2013-04-04T16:02:36Z</dcterms:created>
  <dcterms:modified xsi:type="dcterms:W3CDTF">2019-06-25T10:42:53Z</dcterms:modified>
  <cp:category/>
  <cp:version/>
  <cp:contentType/>
  <cp:contentStatus/>
</cp:coreProperties>
</file>